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345" windowHeight="4635" tabRatio="867"/>
  </bookViews>
  <sheets>
    <sheet name="День 1" sheetId="1" r:id="rId1"/>
    <sheet name="Лист1" sheetId="15" state="hidden" r:id="rId2"/>
  </sheets>
  <definedNames>
    <definedName name="С3">'День 1'!#REF!</definedName>
  </definedNames>
  <calcPr calcId="125725"/>
</workbook>
</file>

<file path=xl/calcChain.xml><?xml version="1.0" encoding="utf-8"?>
<calcChain xmlns="http://schemas.openxmlformats.org/spreadsheetml/2006/main">
  <c r="U195" i="1"/>
  <c r="U187"/>
  <c r="U177"/>
  <c r="U168"/>
  <c r="U157"/>
  <c r="U148"/>
  <c r="U137"/>
  <c r="U128"/>
  <c r="U118"/>
  <c r="U109"/>
  <c r="U91"/>
  <c r="U81"/>
  <c r="U73"/>
  <c r="U62"/>
  <c r="U54"/>
  <c r="U44"/>
  <c r="U35"/>
  <c r="U26"/>
  <c r="U18"/>
  <c r="L18"/>
  <c r="I18"/>
  <c r="F18"/>
  <c r="L54"/>
  <c r="I54"/>
  <c r="K57"/>
  <c r="J57"/>
  <c r="H57"/>
  <c r="G57"/>
  <c r="K56"/>
  <c r="J56"/>
  <c r="H128"/>
  <c r="F73"/>
  <c r="F54"/>
  <c r="G54"/>
  <c r="H54"/>
  <c r="J54"/>
  <c r="K54"/>
  <c r="J62"/>
  <c r="E61"/>
  <c r="L62" s="1"/>
  <c r="I62"/>
  <c r="L168"/>
  <c r="I168"/>
  <c r="F168"/>
  <c r="L148"/>
  <c r="I148"/>
  <c r="F148"/>
  <c r="L35"/>
  <c r="I35"/>
  <c r="F35"/>
  <c r="K189"/>
  <c r="J189"/>
  <c r="J195" s="1"/>
  <c r="F195"/>
  <c r="E193"/>
  <c r="L195" s="1"/>
  <c r="H192"/>
  <c r="L187"/>
  <c r="K187"/>
  <c r="J187"/>
  <c r="I187"/>
  <c r="H187"/>
  <c r="G187"/>
  <c r="F187"/>
  <c r="K170"/>
  <c r="J170"/>
  <c r="J177" s="1"/>
  <c r="K130"/>
  <c r="J130"/>
  <c r="K111"/>
  <c r="J111"/>
  <c r="K93"/>
  <c r="J93"/>
  <c r="J168"/>
  <c r="F177"/>
  <c r="E175"/>
  <c r="L177" s="1"/>
  <c r="H174"/>
  <c r="K168"/>
  <c r="H168"/>
  <c r="G168"/>
  <c r="J150"/>
  <c r="J148"/>
  <c r="F157"/>
  <c r="E154"/>
  <c r="L157" s="1"/>
  <c r="H153"/>
  <c r="K150"/>
  <c r="K148"/>
  <c r="H148"/>
  <c r="G148"/>
  <c r="J131"/>
  <c r="J128"/>
  <c r="F137"/>
  <c r="E135"/>
  <c r="L137" s="1"/>
  <c r="H134"/>
  <c r="K131"/>
  <c r="H131"/>
  <c r="G131"/>
  <c r="L128"/>
  <c r="K128"/>
  <c r="I128"/>
  <c r="G128"/>
  <c r="F128"/>
  <c r="E116"/>
  <c r="I118" s="1"/>
  <c r="F118"/>
  <c r="H115"/>
  <c r="K112"/>
  <c r="J112"/>
  <c r="H112"/>
  <c r="G112"/>
  <c r="J109"/>
  <c r="L109"/>
  <c r="K109"/>
  <c r="I109"/>
  <c r="H109"/>
  <c r="G109"/>
  <c r="F109"/>
  <c r="J94"/>
  <c r="J91"/>
  <c r="F99"/>
  <c r="E98"/>
  <c r="H97"/>
  <c r="K94"/>
  <c r="H94"/>
  <c r="G94"/>
  <c r="L91"/>
  <c r="K91"/>
  <c r="I91"/>
  <c r="H91"/>
  <c r="G91"/>
  <c r="F91"/>
  <c r="F81"/>
  <c r="E80"/>
  <c r="L81" s="1"/>
  <c r="H79"/>
  <c r="K76"/>
  <c r="J76"/>
  <c r="H76"/>
  <c r="G76"/>
  <c r="K75"/>
  <c r="J75"/>
  <c r="J81" s="1"/>
  <c r="J73"/>
  <c r="L73"/>
  <c r="K73"/>
  <c r="I73"/>
  <c r="H73"/>
  <c r="G73"/>
  <c r="F44"/>
  <c r="E43"/>
  <c r="I44" s="1"/>
  <c r="H42"/>
  <c r="K38"/>
  <c r="J38"/>
  <c r="H38"/>
  <c r="G38"/>
  <c r="K37"/>
  <c r="J37"/>
  <c r="J44" s="1"/>
  <c r="K35"/>
  <c r="J35"/>
  <c r="H35"/>
  <c r="G35"/>
  <c r="F26"/>
  <c r="E25"/>
  <c r="I26" s="1"/>
  <c r="H24"/>
  <c r="K20"/>
  <c r="J20"/>
  <c r="J26" s="1"/>
  <c r="L118"/>
  <c r="I137"/>
  <c r="I157"/>
  <c r="L26"/>
  <c r="L44"/>
  <c r="J137" l="1"/>
  <c r="J99"/>
  <c r="J118"/>
  <c r="I177"/>
  <c r="I195"/>
  <c r="J157"/>
  <c r="I81"/>
  <c r="F62"/>
  <c r="L99"/>
  <c r="I99"/>
</calcChain>
</file>

<file path=xl/sharedStrings.xml><?xml version="1.0" encoding="utf-8"?>
<sst xmlns="http://schemas.openxmlformats.org/spreadsheetml/2006/main" count="469" uniqueCount="153">
  <si>
    <t>Наименование блюда</t>
  </si>
  <si>
    <t>Завтрак</t>
  </si>
  <si>
    <t>Итого за прием</t>
  </si>
  <si>
    <t>Обед</t>
  </si>
  <si>
    <t>Хлеб ржаной</t>
  </si>
  <si>
    <t>День 3</t>
  </si>
  <si>
    <t>День 4</t>
  </si>
  <si>
    <t>День 5</t>
  </si>
  <si>
    <t>День 6</t>
  </si>
  <si>
    <t>День 7</t>
  </si>
  <si>
    <t>День 8</t>
  </si>
  <si>
    <t>Чай с лимоном</t>
  </si>
  <si>
    <t>Хлеб пшеничный</t>
  </si>
  <si>
    <t>50</t>
  </si>
  <si>
    <t>№
рецептуры</t>
  </si>
  <si>
    <t>Суп картофельный с бобовыми (гороховый)</t>
  </si>
  <si>
    <t>Каша рисовая рассыпчатая</t>
  </si>
  <si>
    <t>Кофейный напиток с молоком</t>
  </si>
  <si>
    <t>Какао с молоком</t>
  </si>
  <si>
    <t>Макаронные изделия отварные</t>
  </si>
  <si>
    <t>Чай с сахаром</t>
  </si>
  <si>
    <t>200</t>
  </si>
  <si>
    <t>УТВЕРЖДАЮ:</t>
  </si>
  <si>
    <t>____________________ Е.В. Абрамова</t>
  </si>
  <si>
    <t>СОГЛАСОВАНО:</t>
  </si>
  <si>
    <t>Примерное меню и пищевая ценность приготовляемых блюд</t>
  </si>
  <si>
    <t>Выход (г)</t>
  </si>
  <si>
    <t xml:space="preserve">Б </t>
  </si>
  <si>
    <t xml:space="preserve">Ж </t>
  </si>
  <si>
    <t xml:space="preserve">У </t>
  </si>
  <si>
    <t>Пищевые вещества (г)</t>
  </si>
  <si>
    <t>День 2</t>
  </si>
  <si>
    <t>Щи из свежей капусты с картофелем</t>
  </si>
  <si>
    <t>Пюре картофельное</t>
  </si>
  <si>
    <t>Сок фруктовый</t>
  </si>
  <si>
    <t>Каша гречневая рассыпчатая</t>
  </si>
  <si>
    <t>Борщ с капустой и картофелем</t>
  </si>
  <si>
    <t>Суп с рыбными консервами</t>
  </si>
  <si>
    <t>Птица отварная</t>
  </si>
  <si>
    <t>Запеканка из творога со сгущенным молоком</t>
  </si>
  <si>
    <t>Суп картофельный с макаронными изделиями</t>
  </si>
  <si>
    <t>Котлета рубленая из птицы</t>
  </si>
  <si>
    <t>Макароны запеченные с сыром</t>
  </si>
  <si>
    <t>Суп молочный с макаронными изделиями</t>
  </si>
  <si>
    <t>Рис отварной</t>
  </si>
  <si>
    <t xml:space="preserve">Котлета рыбная </t>
  </si>
  <si>
    <t>Каша вязкая с маслом и сахаром молочная</t>
  </si>
  <si>
    <t>Суп крестьянский с крупой</t>
  </si>
  <si>
    <t>Суп с клецками</t>
  </si>
  <si>
    <t>Кнели куриные</t>
  </si>
  <si>
    <t>160\30</t>
  </si>
  <si>
    <t>200\7</t>
  </si>
  <si>
    <t>Пюре гороховое</t>
  </si>
  <si>
    <t>Жаркое по-домашнему с мясом</t>
  </si>
  <si>
    <t>Плов с мясом</t>
  </si>
  <si>
    <t xml:space="preserve">Сыр (порциями) </t>
  </si>
  <si>
    <t>Кондитерское изделие</t>
  </si>
  <si>
    <t>80</t>
  </si>
  <si>
    <t>Компот из сухофруктов</t>
  </si>
  <si>
    <t>Салат из свежей капусты с яблоком</t>
  </si>
  <si>
    <t>Печень тушеная в соусе</t>
  </si>
  <si>
    <t>Кисель</t>
  </si>
  <si>
    <t>40</t>
  </si>
  <si>
    <t>Калорийность</t>
  </si>
  <si>
    <t>100/5</t>
  </si>
  <si>
    <t>99,47</t>
  </si>
  <si>
    <t>Салат из отварной свеклы</t>
  </si>
  <si>
    <t>91</t>
  </si>
  <si>
    <t>Салат из белокачанной капусты с луком и растительным маслом</t>
  </si>
  <si>
    <t>Салат из отварного картофеля,моркови,репчатого лука,соленых огурцов с растительным маслом</t>
  </si>
  <si>
    <t>20</t>
  </si>
  <si>
    <t>Банан</t>
  </si>
  <si>
    <t>100\80</t>
  </si>
  <si>
    <t>Капуста тушеная</t>
  </si>
  <si>
    <t>Прием пищи</t>
  </si>
  <si>
    <t>Горячее блюдо</t>
  </si>
  <si>
    <t>Хлеб</t>
  </si>
  <si>
    <t>Третье блюдо</t>
  </si>
  <si>
    <t>Перврое блюдо</t>
  </si>
  <si>
    <t>Второе блюдо</t>
  </si>
  <si>
    <t>Раздел</t>
  </si>
  <si>
    <t>Первое блюдо</t>
  </si>
  <si>
    <t>Салат из отварной свеклы с изюмом и растительным маслом</t>
  </si>
  <si>
    <t>Закуска</t>
  </si>
  <si>
    <t>Возраст 11-17 лет (обеды)  Возраст 11-17 лет (инвалиды и учащиеся с ОВЗ -завтраки и обеды)</t>
  </si>
  <si>
    <t>День 1</t>
  </si>
  <si>
    <t xml:space="preserve">                                                   День 10</t>
  </si>
  <si>
    <t xml:space="preserve">День 9 </t>
  </si>
  <si>
    <t>Чай с молоком</t>
  </si>
  <si>
    <t>57/3</t>
  </si>
  <si>
    <t>5/9</t>
  </si>
  <si>
    <t>14/10</t>
  </si>
  <si>
    <t>19/2</t>
  </si>
  <si>
    <t>23/8</t>
  </si>
  <si>
    <t>60/3</t>
  </si>
  <si>
    <t>18/10</t>
  </si>
  <si>
    <t>1/9</t>
  </si>
  <si>
    <t>16/10</t>
  </si>
  <si>
    <t>7/2</t>
  </si>
  <si>
    <t>9/7</t>
  </si>
  <si>
    <t>3/3</t>
  </si>
  <si>
    <t>33/1</t>
  </si>
  <si>
    <t>2/5</t>
  </si>
  <si>
    <t>20/2</t>
  </si>
  <si>
    <t>3/8</t>
  </si>
  <si>
    <t>28/1</t>
  </si>
  <si>
    <t>8/4</t>
  </si>
  <si>
    <t>15/10</t>
  </si>
  <si>
    <t>3/2</t>
  </si>
  <si>
    <t>21/4</t>
  </si>
  <si>
    <t>14/8</t>
  </si>
  <si>
    <t>6/10</t>
  </si>
  <si>
    <t>18/2</t>
  </si>
  <si>
    <t>4/8</t>
  </si>
  <si>
    <t>17/10</t>
  </si>
  <si>
    <t>9/5</t>
  </si>
  <si>
    <t>17/2</t>
  </si>
  <si>
    <t>1/7</t>
  </si>
  <si>
    <t>2/6</t>
  </si>
  <si>
    <t>5/2</t>
  </si>
  <si>
    <t>8/10</t>
  </si>
  <si>
    <t>39/1</t>
  </si>
  <si>
    <t>58/3</t>
  </si>
  <si>
    <t xml:space="preserve">Рассольник </t>
  </si>
  <si>
    <t>10/2</t>
  </si>
  <si>
    <t>59/3</t>
  </si>
  <si>
    <t>23/2</t>
  </si>
  <si>
    <t>13/2</t>
  </si>
  <si>
    <t>5/13</t>
  </si>
  <si>
    <t>14/1</t>
  </si>
  <si>
    <t>10/8</t>
  </si>
  <si>
    <t>13/3</t>
  </si>
  <si>
    <t xml:space="preserve">                        "10" января 2022 год</t>
  </si>
  <si>
    <t>Суп картофельный с бобовыми (гороховый) на бул.</t>
  </si>
  <si>
    <t>Омлет натуральный с маслом</t>
  </si>
  <si>
    <t>200/10</t>
  </si>
  <si>
    <t>Фрукт яблоко</t>
  </si>
  <si>
    <t>Тефтели мясные в соусе</t>
  </si>
  <si>
    <t>100/50</t>
  </si>
  <si>
    <t>И.О. директора МАОУ СШ № 2  г. Михайловска</t>
  </si>
  <si>
    <t>Запеканка рисовая с творогом со сгущ.молоком</t>
  </si>
  <si>
    <t>180/20</t>
  </si>
  <si>
    <t>Биточки с соусом</t>
  </si>
  <si>
    <t>Птица отварная с маслом</t>
  </si>
  <si>
    <t>100/3</t>
  </si>
  <si>
    <t>Рыба отварная с маслом</t>
  </si>
  <si>
    <t>190\20</t>
  </si>
  <si>
    <t xml:space="preserve">Булочка домашняя с глазурью </t>
  </si>
  <si>
    <t>"10" января 2022 год</t>
  </si>
  <si>
    <t>Биточки куриные с маслом</t>
  </si>
  <si>
    <t>100/20</t>
  </si>
  <si>
    <t>___________     Е.А. Бараковских</t>
  </si>
  <si>
    <t xml:space="preserve">Индивидуальный предприниматель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</si>
</sst>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Black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top"/>
    </xf>
    <xf numFmtId="14" fontId="7" fillId="0" borderId="0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49" fontId="9" fillId="0" borderId="3" xfId="0" applyNumberFormat="1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/>
    </xf>
    <xf numFmtId="2" fontId="8" fillId="0" borderId="3" xfId="0" applyNumberFormat="1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2" fontId="8" fillId="0" borderId="3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14" fontId="4" fillId="0" borderId="5" xfId="0" applyNumberFormat="1" applyFont="1" applyBorder="1" applyAlignment="1">
      <alignment horizontal="left" vertical="top"/>
    </xf>
    <xf numFmtId="14" fontId="7" fillId="0" borderId="5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4" fontId="4" fillId="0" borderId="6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2" fontId="4" fillId="0" borderId="3" xfId="0" applyNumberFormat="1" applyFont="1" applyBorder="1" applyAlignment="1">
      <alignment horizontal="left" vertical="top" wrapText="1"/>
    </xf>
    <xf numFmtId="2" fontId="4" fillId="0" borderId="5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817"/>
  <sheetViews>
    <sheetView tabSelected="1" showWhiteSpace="0" view="pageLayout" zoomScaleNormal="100" zoomScaleSheetLayoutView="100" workbookViewId="0">
      <selection activeCell="A2" sqref="A2:D2"/>
    </sheetView>
  </sheetViews>
  <sheetFormatPr defaultRowHeight="18.75"/>
  <cols>
    <col min="1" max="1" width="11.28515625" style="2" customWidth="1"/>
    <col min="2" max="2" width="13.7109375" style="2" customWidth="1"/>
    <col min="3" max="3" width="13.140625" style="1" customWidth="1"/>
    <col min="4" max="4" width="37.28515625" style="2" customWidth="1"/>
    <col min="5" max="5" width="13.42578125" style="1" customWidth="1"/>
    <col min="6" max="6" width="9.42578125" style="1" customWidth="1"/>
    <col min="7" max="8" width="10.7109375" style="1" hidden="1" customWidth="1"/>
    <col min="9" max="9" width="10.140625" style="1" customWidth="1"/>
    <col min="10" max="11" width="10.7109375" style="1" hidden="1" customWidth="1"/>
    <col min="12" max="12" width="12.5703125" style="1" customWidth="1"/>
    <col min="13" max="19" width="5.7109375" style="2" hidden="1" customWidth="1"/>
    <col min="20" max="20" width="1.7109375" style="2" hidden="1" customWidth="1"/>
    <col min="21" max="21" width="15" style="2" customWidth="1"/>
    <col min="22" max="16384" width="9.140625" style="2"/>
  </cols>
  <sheetData>
    <row r="1" spans="1:22" ht="20.25" customHeight="1">
      <c r="A1" s="67" t="s">
        <v>22</v>
      </c>
      <c r="B1" s="68"/>
      <c r="C1" s="68"/>
      <c r="D1" s="68"/>
      <c r="E1" s="8"/>
      <c r="F1" s="8"/>
      <c r="G1" s="8"/>
      <c r="H1" s="8"/>
      <c r="I1" s="78" t="s">
        <v>24</v>
      </c>
      <c r="J1" s="68"/>
      <c r="K1" s="68"/>
      <c r="L1" s="68"/>
      <c r="M1" s="9"/>
      <c r="N1" s="9"/>
      <c r="O1" s="9"/>
      <c r="P1" s="9"/>
      <c r="Q1" s="10"/>
      <c r="R1" s="7"/>
      <c r="S1" s="7"/>
      <c r="T1" s="7"/>
      <c r="U1" s="7"/>
    </row>
    <row r="2" spans="1:22" s="3" customFormat="1" ht="18.75" customHeight="1">
      <c r="A2" s="69" t="s">
        <v>152</v>
      </c>
      <c r="B2" s="68"/>
      <c r="C2" s="68"/>
      <c r="D2" s="68"/>
      <c r="E2" s="78" t="s">
        <v>139</v>
      </c>
      <c r="F2" s="81"/>
      <c r="G2" s="81"/>
      <c r="H2" s="81"/>
      <c r="I2" s="81"/>
      <c r="J2" s="81"/>
      <c r="K2" s="81"/>
      <c r="L2" s="81"/>
      <c r="M2" s="9"/>
      <c r="N2" s="9"/>
      <c r="O2" s="9"/>
      <c r="P2" s="9"/>
      <c r="Q2" s="10"/>
      <c r="R2" s="7"/>
      <c r="S2" s="7"/>
      <c r="T2" s="7"/>
      <c r="U2" s="7"/>
    </row>
    <row r="3" spans="1:22">
      <c r="A3" s="67" t="s">
        <v>23</v>
      </c>
      <c r="B3" s="68"/>
      <c r="C3" s="68"/>
      <c r="D3" s="68"/>
      <c r="E3" s="9"/>
      <c r="F3" s="79" t="s">
        <v>151</v>
      </c>
      <c r="G3" s="80"/>
      <c r="H3" s="80"/>
      <c r="I3" s="80"/>
      <c r="J3" s="80"/>
      <c r="K3" s="80"/>
      <c r="L3" s="80"/>
      <c r="M3" s="9"/>
      <c r="N3" s="9"/>
      <c r="O3" s="9"/>
      <c r="P3" s="9"/>
      <c r="Q3" s="10"/>
      <c r="R3" s="7"/>
      <c r="S3" s="7"/>
      <c r="T3" s="7"/>
      <c r="U3" s="7"/>
    </row>
    <row r="4" spans="1:22">
      <c r="A4" s="67" t="s">
        <v>132</v>
      </c>
      <c r="B4" s="68"/>
      <c r="C4" s="68"/>
      <c r="D4" s="68"/>
      <c r="E4" s="9"/>
      <c r="F4" s="78" t="s">
        <v>148</v>
      </c>
      <c r="G4" s="68"/>
      <c r="H4" s="68"/>
      <c r="I4" s="68"/>
      <c r="J4" s="68"/>
      <c r="K4" s="68"/>
      <c r="L4" s="68"/>
      <c r="M4" s="9"/>
      <c r="N4" s="9"/>
      <c r="O4" s="9"/>
      <c r="P4" s="9"/>
      <c r="Q4" s="10"/>
      <c r="R4" s="7"/>
      <c r="S4" s="7"/>
      <c r="T4" s="7"/>
      <c r="U4" s="7"/>
    </row>
    <row r="5" spans="1:22" ht="18" customHeight="1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12"/>
      <c r="M5" s="9"/>
      <c r="N5" s="9"/>
      <c r="O5" s="9"/>
      <c r="P5" s="9"/>
      <c r="Q5" s="10"/>
      <c r="R5" s="7"/>
      <c r="S5" s="7"/>
      <c r="T5" s="7"/>
      <c r="U5" s="7"/>
    </row>
    <row r="6" spans="1:22" ht="18" customHeight="1">
      <c r="A6" s="11"/>
      <c r="B6" s="9"/>
      <c r="C6" s="9"/>
      <c r="D6" s="9" t="s">
        <v>84</v>
      </c>
      <c r="E6" s="9"/>
      <c r="F6" s="9"/>
      <c r="G6" s="9"/>
      <c r="H6" s="9"/>
      <c r="I6" s="9"/>
      <c r="J6" s="9"/>
      <c r="K6" s="9"/>
      <c r="L6" s="12"/>
      <c r="M6" s="9"/>
      <c r="N6" s="9"/>
      <c r="O6" s="9"/>
      <c r="P6" s="9"/>
      <c r="Q6" s="10"/>
      <c r="R6" s="7"/>
      <c r="S6" s="7"/>
      <c r="T6" s="7"/>
      <c r="U6" s="7"/>
    </row>
    <row r="7" spans="1:22" ht="20.25" customHeight="1">
      <c r="A7" s="11"/>
      <c r="B7" s="9"/>
      <c r="C7" s="8" t="s">
        <v>25</v>
      </c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10"/>
      <c r="R7" s="7"/>
      <c r="S7" s="7"/>
      <c r="T7" s="7"/>
      <c r="U7" s="7"/>
    </row>
    <row r="8" spans="1:22" s="3" customFormat="1">
      <c r="A8" s="11"/>
      <c r="B8" s="9"/>
      <c r="C8" s="13"/>
      <c r="D8" s="14" t="s">
        <v>85</v>
      </c>
      <c r="E8" s="13"/>
      <c r="F8" s="9"/>
      <c r="G8" s="9"/>
      <c r="H8" s="9"/>
      <c r="I8" s="9"/>
      <c r="J8" s="13"/>
      <c r="K8" s="13"/>
      <c r="L8" s="13"/>
      <c r="M8" s="9"/>
      <c r="N8" s="9"/>
      <c r="O8" s="9"/>
      <c r="P8" s="9"/>
      <c r="Q8" s="10"/>
      <c r="R8" s="7"/>
      <c r="S8" s="7"/>
      <c r="T8" s="7"/>
      <c r="U8" s="7"/>
      <c r="V8" s="6"/>
    </row>
    <row r="9" spans="1:22" ht="15.75" hidden="1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7"/>
      <c r="S9" s="7"/>
      <c r="T9" s="7"/>
      <c r="U9" s="7"/>
    </row>
    <row r="10" spans="1:22" ht="16.5" hidden="1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7"/>
      <c r="S10" s="7"/>
      <c r="T10" s="7"/>
      <c r="U10" s="7"/>
    </row>
    <row r="11" spans="1:22" ht="27" customHeight="1">
      <c r="A11" s="63" t="s">
        <v>74</v>
      </c>
      <c r="B11" s="63" t="s">
        <v>80</v>
      </c>
      <c r="C11" s="63" t="s">
        <v>14</v>
      </c>
      <c r="D11" s="63" t="s">
        <v>0</v>
      </c>
      <c r="E11" s="15" t="s">
        <v>26</v>
      </c>
      <c r="F11" s="75" t="s">
        <v>30</v>
      </c>
      <c r="G11" s="75"/>
      <c r="H11" s="75"/>
      <c r="I11" s="75"/>
      <c r="J11" s="75"/>
      <c r="K11" s="75"/>
      <c r="L11" s="75"/>
      <c r="M11" s="9"/>
      <c r="N11" s="9"/>
      <c r="O11" s="9"/>
      <c r="P11" s="9"/>
      <c r="Q11" s="10"/>
      <c r="R11" s="7"/>
      <c r="S11" s="7"/>
      <c r="T11" s="7"/>
      <c r="U11" s="16" t="s">
        <v>63</v>
      </c>
    </row>
    <row r="12" spans="1:22" ht="18" customHeight="1">
      <c r="A12" s="64"/>
      <c r="B12" s="64"/>
      <c r="C12" s="64"/>
      <c r="D12" s="64"/>
      <c r="E12" s="17"/>
      <c r="F12" s="15" t="s">
        <v>27</v>
      </c>
      <c r="G12" s="15"/>
      <c r="H12" s="15"/>
      <c r="I12" s="15" t="s">
        <v>28</v>
      </c>
      <c r="J12" s="15"/>
      <c r="K12" s="15"/>
      <c r="L12" s="17" t="s">
        <v>29</v>
      </c>
      <c r="M12" s="9"/>
      <c r="N12" s="9"/>
      <c r="O12" s="9"/>
      <c r="P12" s="9"/>
      <c r="Q12" s="10"/>
      <c r="R12" s="7"/>
      <c r="S12" s="7"/>
      <c r="T12" s="7"/>
      <c r="U12" s="16"/>
    </row>
    <row r="13" spans="1:22">
      <c r="A13" s="70"/>
      <c r="B13" s="16"/>
      <c r="C13" s="15"/>
      <c r="D13" s="74" t="s">
        <v>1</v>
      </c>
      <c r="E13" s="74"/>
      <c r="F13" s="74"/>
      <c r="G13" s="74"/>
      <c r="H13" s="74"/>
      <c r="I13" s="74"/>
      <c r="J13" s="74"/>
      <c r="K13" s="74"/>
      <c r="L13" s="74"/>
      <c r="M13" s="9"/>
      <c r="N13" s="9"/>
      <c r="O13" s="9"/>
      <c r="P13" s="9"/>
      <c r="Q13" s="10"/>
      <c r="R13" s="7"/>
      <c r="S13" s="7"/>
      <c r="T13" s="7"/>
      <c r="U13" s="16"/>
    </row>
    <row r="14" spans="1:22">
      <c r="A14" s="70"/>
      <c r="B14" s="75" t="s">
        <v>75</v>
      </c>
      <c r="C14" s="18" t="s">
        <v>89</v>
      </c>
      <c r="D14" s="15" t="s">
        <v>19</v>
      </c>
      <c r="E14" s="15">
        <v>200</v>
      </c>
      <c r="F14" s="19">
        <v>9.1999999999999993</v>
      </c>
      <c r="G14" s="19"/>
      <c r="H14" s="19"/>
      <c r="I14" s="19">
        <v>7.56</v>
      </c>
      <c r="J14" s="19"/>
      <c r="K14" s="19"/>
      <c r="L14" s="19">
        <v>44.08</v>
      </c>
      <c r="M14" s="9"/>
      <c r="N14" s="9"/>
      <c r="O14" s="9"/>
      <c r="P14" s="9"/>
      <c r="Q14" s="10"/>
      <c r="R14" s="7"/>
      <c r="S14" s="7"/>
      <c r="T14" s="7"/>
      <c r="U14" s="19">
        <v>224.8</v>
      </c>
    </row>
    <row r="15" spans="1:22" ht="17.25" customHeight="1">
      <c r="A15" s="70"/>
      <c r="B15" s="75"/>
      <c r="C15" s="18" t="s">
        <v>90</v>
      </c>
      <c r="D15" s="15" t="s">
        <v>149</v>
      </c>
      <c r="E15" s="15" t="s">
        <v>64</v>
      </c>
      <c r="F15" s="19">
        <v>17.899999999999999</v>
      </c>
      <c r="G15" s="19"/>
      <c r="H15" s="19"/>
      <c r="I15" s="19">
        <v>14.6</v>
      </c>
      <c r="J15" s="19"/>
      <c r="K15" s="19"/>
      <c r="L15" s="19">
        <v>14.8</v>
      </c>
      <c r="M15" s="9"/>
      <c r="N15" s="9"/>
      <c r="O15" s="9"/>
      <c r="P15" s="9"/>
      <c r="Q15" s="10"/>
      <c r="R15" s="7"/>
      <c r="S15" s="7"/>
      <c r="T15" s="7"/>
      <c r="U15" s="19">
        <v>263</v>
      </c>
    </row>
    <row r="16" spans="1:22">
      <c r="A16" s="70"/>
      <c r="B16" s="16" t="s">
        <v>76</v>
      </c>
      <c r="C16" s="18"/>
      <c r="D16" s="15" t="s">
        <v>12</v>
      </c>
      <c r="E16" s="20" t="s">
        <v>13</v>
      </c>
      <c r="F16" s="21">
        <v>3.75</v>
      </c>
      <c r="G16" s="21"/>
      <c r="H16" s="21"/>
      <c r="I16" s="21">
        <v>1.45</v>
      </c>
      <c r="J16" s="21"/>
      <c r="K16" s="21"/>
      <c r="L16" s="21">
        <v>25.7</v>
      </c>
      <c r="M16" s="9"/>
      <c r="N16" s="9"/>
      <c r="O16" s="9"/>
      <c r="P16" s="9"/>
      <c r="Q16" s="10"/>
      <c r="R16" s="7"/>
      <c r="S16" s="7"/>
      <c r="T16" s="7"/>
      <c r="U16" s="19">
        <v>131</v>
      </c>
    </row>
    <row r="17" spans="1:21" s="4" customFormat="1" ht="31.5">
      <c r="A17" s="77"/>
      <c r="B17" s="15" t="s">
        <v>77</v>
      </c>
      <c r="C17" s="18" t="s">
        <v>91</v>
      </c>
      <c r="D17" s="15" t="s">
        <v>20</v>
      </c>
      <c r="E17" s="20" t="s">
        <v>21</v>
      </c>
      <c r="F17" s="21">
        <v>0.2</v>
      </c>
      <c r="G17" s="21"/>
      <c r="H17" s="21"/>
      <c r="I17" s="21">
        <v>0</v>
      </c>
      <c r="J17" s="21"/>
      <c r="K17" s="21"/>
      <c r="L17" s="21">
        <v>14</v>
      </c>
      <c r="M17" s="22"/>
      <c r="N17" s="22"/>
      <c r="O17" s="22"/>
      <c r="P17" s="22"/>
      <c r="Q17" s="23"/>
      <c r="R17" s="24"/>
      <c r="S17" s="24"/>
      <c r="T17" s="24"/>
      <c r="U17" s="19">
        <v>28</v>
      </c>
    </row>
    <row r="18" spans="1:21">
      <c r="A18" s="70"/>
      <c r="B18" s="16"/>
      <c r="C18" s="15"/>
      <c r="D18" s="25" t="s">
        <v>2</v>
      </c>
      <c r="E18" s="26"/>
      <c r="F18" s="27">
        <f>SUM(F14:F17)</f>
        <v>31.049999999999997</v>
      </c>
      <c r="G18" s="27"/>
      <c r="H18" s="27"/>
      <c r="I18" s="27">
        <f>SUM(I14:I17)</f>
        <v>23.61</v>
      </c>
      <c r="J18" s="27"/>
      <c r="K18" s="27"/>
      <c r="L18" s="27">
        <f>SUM(L14:L17)</f>
        <v>98.58</v>
      </c>
      <c r="M18" s="9"/>
      <c r="N18" s="9"/>
      <c r="O18" s="9"/>
      <c r="P18" s="9"/>
      <c r="Q18" s="10"/>
      <c r="R18" s="7"/>
      <c r="S18" s="7"/>
      <c r="T18" s="7"/>
      <c r="U18" s="27">
        <f>SUM(U14:U17)</f>
        <v>646.79999999999995</v>
      </c>
    </row>
    <row r="19" spans="1:21">
      <c r="A19" s="75" t="s">
        <v>3</v>
      </c>
      <c r="B19" s="16"/>
      <c r="C19" s="16"/>
      <c r="D19" s="74" t="s">
        <v>3</v>
      </c>
      <c r="E19" s="74"/>
      <c r="F19" s="74"/>
      <c r="G19" s="74"/>
      <c r="H19" s="74"/>
      <c r="I19" s="74"/>
      <c r="J19" s="74"/>
      <c r="K19" s="74"/>
      <c r="L19" s="74"/>
      <c r="M19" s="9"/>
      <c r="N19" s="9"/>
      <c r="O19" s="9"/>
      <c r="P19" s="9"/>
      <c r="Q19" s="10"/>
      <c r="R19" s="7"/>
      <c r="S19" s="7"/>
      <c r="T19" s="7"/>
      <c r="U19" s="16"/>
    </row>
    <row r="20" spans="1:21" ht="31.5">
      <c r="A20" s="76"/>
      <c r="B20" s="15" t="s">
        <v>78</v>
      </c>
      <c r="C20" s="20" t="s">
        <v>92</v>
      </c>
      <c r="D20" s="15" t="s">
        <v>133</v>
      </c>
      <c r="E20" s="28">
        <v>250</v>
      </c>
      <c r="F20" s="21">
        <v>5.49</v>
      </c>
      <c r="G20" s="21">
        <v>0</v>
      </c>
      <c r="H20" s="21">
        <v>0</v>
      </c>
      <c r="I20" s="21">
        <v>5.28</v>
      </c>
      <c r="J20" s="21">
        <f>E20*5.13/100</f>
        <v>12.824999999999999</v>
      </c>
      <c r="K20" s="21" t="e">
        <f>#REF!*5.13/100</f>
        <v>#REF!</v>
      </c>
      <c r="L20" s="21">
        <v>16.329999999999998</v>
      </c>
      <c r="M20" s="9"/>
      <c r="N20" s="9"/>
      <c r="O20" s="9"/>
      <c r="P20" s="9"/>
      <c r="Q20" s="10"/>
      <c r="R20" s="7"/>
      <c r="S20" s="7"/>
      <c r="T20" s="7"/>
      <c r="U20" s="19">
        <v>134.75</v>
      </c>
    </row>
    <row r="21" spans="1:21">
      <c r="A21" s="76"/>
      <c r="B21" s="75" t="s">
        <v>79</v>
      </c>
      <c r="C21" s="20" t="s">
        <v>93</v>
      </c>
      <c r="D21" s="15" t="s">
        <v>137</v>
      </c>
      <c r="E21" s="29" t="s">
        <v>138</v>
      </c>
      <c r="F21" s="21">
        <v>14.2</v>
      </c>
      <c r="G21" s="30"/>
      <c r="H21" s="30"/>
      <c r="I21" s="21">
        <v>12.2</v>
      </c>
      <c r="J21" s="30"/>
      <c r="K21" s="30"/>
      <c r="L21" s="21">
        <v>9.4</v>
      </c>
      <c r="M21" s="9"/>
      <c r="N21" s="9"/>
      <c r="O21" s="9"/>
      <c r="P21" s="9"/>
      <c r="Q21" s="10"/>
      <c r="R21" s="7"/>
      <c r="S21" s="7"/>
      <c r="T21" s="7"/>
      <c r="U21" s="19">
        <v>204</v>
      </c>
    </row>
    <row r="22" spans="1:21">
      <c r="A22" s="76"/>
      <c r="B22" s="75"/>
      <c r="C22" s="20" t="s">
        <v>94</v>
      </c>
      <c r="D22" s="15" t="s">
        <v>16</v>
      </c>
      <c r="E22" s="28">
        <v>235</v>
      </c>
      <c r="F22" s="21">
        <v>3.67</v>
      </c>
      <c r="G22" s="21">
        <v>0</v>
      </c>
      <c r="H22" s="21">
        <v>0</v>
      </c>
      <c r="I22" s="21">
        <v>6</v>
      </c>
      <c r="J22" s="21">
        <v>0</v>
      </c>
      <c r="K22" s="21">
        <v>0</v>
      </c>
      <c r="L22" s="21">
        <v>36.75</v>
      </c>
      <c r="M22" s="9"/>
      <c r="N22" s="9"/>
      <c r="O22" s="9"/>
      <c r="P22" s="9"/>
      <c r="Q22" s="10"/>
      <c r="R22" s="7"/>
      <c r="S22" s="7"/>
      <c r="T22" s="7"/>
      <c r="U22" s="19">
        <v>219</v>
      </c>
    </row>
    <row r="23" spans="1:21" ht="31.5">
      <c r="A23" s="76"/>
      <c r="B23" s="15" t="s">
        <v>77</v>
      </c>
      <c r="C23" s="20" t="s">
        <v>95</v>
      </c>
      <c r="D23" s="31" t="s">
        <v>18</v>
      </c>
      <c r="E23" s="32">
        <v>200</v>
      </c>
      <c r="F23" s="33">
        <v>2.4900000000000002</v>
      </c>
      <c r="G23" s="33">
        <v>0</v>
      </c>
      <c r="H23" s="33">
        <v>0</v>
      </c>
      <c r="I23" s="33">
        <v>1.35</v>
      </c>
      <c r="J23" s="33">
        <v>0</v>
      </c>
      <c r="K23" s="33">
        <v>0</v>
      </c>
      <c r="L23" s="33">
        <v>20.350000000000001</v>
      </c>
      <c r="M23" s="9"/>
      <c r="N23" s="9"/>
      <c r="O23" s="9"/>
      <c r="P23" s="9"/>
      <c r="Q23" s="10"/>
      <c r="R23" s="7"/>
      <c r="S23" s="7"/>
      <c r="T23" s="7"/>
      <c r="U23" s="34">
        <v>99.47</v>
      </c>
    </row>
    <row r="24" spans="1:21" s="4" customFormat="1" ht="19.5">
      <c r="A24" s="76"/>
      <c r="B24" s="70" t="s">
        <v>76</v>
      </c>
      <c r="C24" s="20"/>
      <c r="D24" s="15" t="s">
        <v>4</v>
      </c>
      <c r="E24" s="28">
        <v>20</v>
      </c>
      <c r="F24" s="21">
        <v>1.32</v>
      </c>
      <c r="G24" s="21">
        <v>0</v>
      </c>
      <c r="H24" s="21" t="e">
        <f>#REF!*0</f>
        <v>#REF!</v>
      </c>
      <c r="I24" s="21">
        <v>0.24</v>
      </c>
      <c r="J24" s="21">
        <v>0</v>
      </c>
      <c r="K24" s="21">
        <v>0</v>
      </c>
      <c r="L24" s="21">
        <v>7.92</v>
      </c>
      <c r="M24" s="22"/>
      <c r="N24" s="22"/>
      <c r="O24" s="22"/>
      <c r="P24" s="22"/>
      <c r="Q24" s="23"/>
      <c r="R24" s="24"/>
      <c r="S24" s="24"/>
      <c r="T24" s="24"/>
      <c r="U24" s="19">
        <v>39.6</v>
      </c>
    </row>
    <row r="25" spans="1:21">
      <c r="A25" s="76"/>
      <c r="B25" s="71"/>
      <c r="C25" s="20"/>
      <c r="D25" s="15" t="s">
        <v>12</v>
      </c>
      <c r="E25" s="28" t="str">
        <f>"50"</f>
        <v>50</v>
      </c>
      <c r="F25" s="21">
        <v>3.75</v>
      </c>
      <c r="G25" s="21"/>
      <c r="H25" s="21"/>
      <c r="I25" s="21">
        <v>1.45</v>
      </c>
      <c r="J25" s="21"/>
      <c r="K25" s="21"/>
      <c r="L25" s="21">
        <v>25.7</v>
      </c>
      <c r="M25" s="9"/>
      <c r="N25" s="9"/>
      <c r="O25" s="9"/>
      <c r="P25" s="9"/>
      <c r="Q25" s="10"/>
      <c r="R25" s="7"/>
      <c r="S25" s="7"/>
      <c r="T25" s="7"/>
      <c r="U25" s="19">
        <v>131</v>
      </c>
    </row>
    <row r="26" spans="1:21">
      <c r="A26" s="76"/>
      <c r="B26" s="16"/>
      <c r="C26" s="35"/>
      <c r="D26" s="25" t="s">
        <v>2</v>
      </c>
      <c r="E26" s="36"/>
      <c r="F26" s="37">
        <f>SUM(F20:F25)</f>
        <v>30.92</v>
      </c>
      <c r="G26" s="38">
        <v>15.23</v>
      </c>
      <c r="H26" s="38">
        <v>15.25</v>
      </c>
      <c r="I26" s="37">
        <f>SUM(I20:I25)</f>
        <v>26.52</v>
      </c>
      <c r="J26" s="37">
        <f>SUM(J20:J25)</f>
        <v>12.824999999999999</v>
      </c>
      <c r="K26" s="38">
        <v>9.58</v>
      </c>
      <c r="L26" s="37">
        <f>SUM(L20:L25)</f>
        <v>116.45</v>
      </c>
      <c r="M26" s="9"/>
      <c r="N26" s="9"/>
      <c r="O26" s="9"/>
      <c r="P26" s="9"/>
      <c r="Q26" s="10"/>
      <c r="R26" s="7"/>
      <c r="S26" s="7"/>
      <c r="T26" s="7"/>
      <c r="U26" s="27">
        <f>SUM(U20:U25)</f>
        <v>827.82</v>
      </c>
    </row>
    <row r="27" spans="1:21">
      <c r="A27" s="65" t="s">
        <v>86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7"/>
      <c r="N27" s="7"/>
      <c r="O27" s="7"/>
      <c r="P27" s="7"/>
      <c r="Q27" s="7"/>
      <c r="R27" s="7"/>
      <c r="S27" s="7"/>
      <c r="T27" s="7"/>
      <c r="U27" s="16"/>
    </row>
    <row r="28" spans="1:21" ht="36" customHeight="1">
      <c r="A28" s="75" t="s">
        <v>74</v>
      </c>
      <c r="B28" s="75" t="s">
        <v>80</v>
      </c>
      <c r="C28" s="75" t="s">
        <v>14</v>
      </c>
      <c r="D28" s="75" t="s">
        <v>0</v>
      </c>
      <c r="E28" s="15" t="s">
        <v>26</v>
      </c>
      <c r="F28" s="75" t="s">
        <v>30</v>
      </c>
      <c r="G28" s="75"/>
      <c r="H28" s="75"/>
      <c r="I28" s="75"/>
      <c r="J28" s="75"/>
      <c r="K28" s="75"/>
      <c r="L28" s="75"/>
      <c r="M28" s="7"/>
      <c r="N28" s="7"/>
      <c r="O28" s="7"/>
      <c r="P28" s="7"/>
      <c r="Q28" s="7"/>
      <c r="R28" s="7"/>
      <c r="S28" s="7"/>
      <c r="T28" s="7"/>
      <c r="U28" s="16" t="s">
        <v>63</v>
      </c>
    </row>
    <row r="29" spans="1:21">
      <c r="A29" s="75"/>
      <c r="B29" s="75"/>
      <c r="C29" s="75"/>
      <c r="D29" s="76"/>
      <c r="E29" s="17"/>
      <c r="F29" s="15" t="s">
        <v>27</v>
      </c>
      <c r="G29" s="15"/>
      <c r="H29" s="15"/>
      <c r="I29" s="15" t="s">
        <v>28</v>
      </c>
      <c r="J29" s="15"/>
      <c r="K29" s="15"/>
      <c r="L29" s="17" t="s">
        <v>29</v>
      </c>
      <c r="M29" s="7"/>
      <c r="N29" s="7"/>
      <c r="O29" s="7"/>
      <c r="P29" s="7"/>
      <c r="Q29" s="7"/>
      <c r="R29" s="7"/>
      <c r="S29" s="7"/>
      <c r="T29" s="7"/>
      <c r="U29" s="16"/>
    </row>
    <row r="30" spans="1:21">
      <c r="A30" s="16"/>
      <c r="B30" s="16"/>
      <c r="C30" s="15"/>
      <c r="D30" s="74" t="s">
        <v>1</v>
      </c>
      <c r="E30" s="74"/>
      <c r="F30" s="74"/>
      <c r="G30" s="74"/>
      <c r="H30" s="74"/>
      <c r="I30" s="74"/>
      <c r="J30" s="74"/>
      <c r="K30" s="74"/>
      <c r="L30" s="74"/>
      <c r="M30" s="7"/>
      <c r="N30" s="7"/>
      <c r="O30" s="7"/>
      <c r="P30" s="7"/>
      <c r="Q30" s="7"/>
      <c r="R30" s="7"/>
      <c r="S30" s="7"/>
      <c r="T30" s="7"/>
      <c r="U30" s="16"/>
    </row>
    <row r="31" spans="1:21">
      <c r="A31" s="70" t="s">
        <v>1</v>
      </c>
      <c r="B31" s="75" t="s">
        <v>75</v>
      </c>
      <c r="C31" s="18" t="s">
        <v>94</v>
      </c>
      <c r="D31" s="15" t="s">
        <v>44</v>
      </c>
      <c r="E31" s="15">
        <v>200</v>
      </c>
      <c r="F31" s="19">
        <v>3.92</v>
      </c>
      <c r="G31" s="15"/>
      <c r="H31" s="15"/>
      <c r="I31" s="19">
        <v>11.52</v>
      </c>
      <c r="J31" s="15"/>
      <c r="K31" s="15"/>
      <c r="L31" s="19">
        <v>46.02</v>
      </c>
      <c r="M31" s="7"/>
      <c r="N31" s="7"/>
      <c r="O31" s="7"/>
      <c r="P31" s="7"/>
      <c r="Q31" s="7"/>
      <c r="R31" s="7"/>
      <c r="S31" s="7"/>
      <c r="T31" s="7"/>
      <c r="U31" s="19">
        <v>284.7</v>
      </c>
    </row>
    <row r="32" spans="1:21">
      <c r="A32" s="70"/>
      <c r="B32" s="75"/>
      <c r="C32" s="18" t="s">
        <v>96</v>
      </c>
      <c r="D32" s="15" t="s">
        <v>38</v>
      </c>
      <c r="E32" s="15">
        <v>100</v>
      </c>
      <c r="F32" s="19">
        <v>16.88</v>
      </c>
      <c r="G32" s="15"/>
      <c r="H32" s="15"/>
      <c r="I32" s="19">
        <v>10.88</v>
      </c>
      <c r="J32" s="15"/>
      <c r="K32" s="15"/>
      <c r="L32" s="19">
        <v>0</v>
      </c>
      <c r="M32" s="7"/>
      <c r="N32" s="7"/>
      <c r="O32" s="7"/>
      <c r="P32" s="7"/>
      <c r="Q32" s="7"/>
      <c r="R32" s="7"/>
      <c r="S32" s="7"/>
      <c r="T32" s="7"/>
      <c r="U32" s="19">
        <v>165</v>
      </c>
    </row>
    <row r="33" spans="1:21">
      <c r="A33" s="70"/>
      <c r="B33" s="16" t="s">
        <v>76</v>
      </c>
      <c r="C33" s="18"/>
      <c r="D33" s="15" t="s">
        <v>12</v>
      </c>
      <c r="E33" s="20" t="s">
        <v>13</v>
      </c>
      <c r="F33" s="21">
        <v>3.75</v>
      </c>
      <c r="G33" s="21"/>
      <c r="H33" s="21"/>
      <c r="I33" s="21">
        <v>1.45</v>
      </c>
      <c r="J33" s="21"/>
      <c r="K33" s="21"/>
      <c r="L33" s="21">
        <v>25.7</v>
      </c>
      <c r="M33" s="7"/>
      <c r="N33" s="7"/>
      <c r="O33" s="7"/>
      <c r="P33" s="7"/>
      <c r="Q33" s="7"/>
      <c r="R33" s="7"/>
      <c r="S33" s="7"/>
      <c r="T33" s="7"/>
      <c r="U33" s="19">
        <v>131</v>
      </c>
    </row>
    <row r="34" spans="1:21" ht="31.5">
      <c r="A34" s="70"/>
      <c r="B34" s="15" t="s">
        <v>77</v>
      </c>
      <c r="C34" s="18" t="s">
        <v>97</v>
      </c>
      <c r="D34" s="15" t="s">
        <v>88</v>
      </c>
      <c r="E34" s="20" t="s">
        <v>21</v>
      </c>
      <c r="F34" s="21">
        <v>2.4900000000000002</v>
      </c>
      <c r="G34" s="21"/>
      <c r="H34" s="21"/>
      <c r="I34" s="21">
        <v>1.35</v>
      </c>
      <c r="J34" s="21"/>
      <c r="K34" s="21"/>
      <c r="L34" s="21">
        <v>20.350000000000001</v>
      </c>
      <c r="M34" s="7"/>
      <c r="N34" s="7"/>
      <c r="O34" s="7"/>
      <c r="P34" s="7"/>
      <c r="Q34" s="7"/>
      <c r="R34" s="7"/>
      <c r="S34" s="7"/>
      <c r="T34" s="7"/>
      <c r="U34" s="19" t="s">
        <v>65</v>
      </c>
    </row>
    <row r="35" spans="1:21">
      <c r="A35" s="70"/>
      <c r="B35" s="16"/>
      <c r="C35" s="15"/>
      <c r="D35" s="25" t="s">
        <v>2</v>
      </c>
      <c r="E35" s="26"/>
      <c r="F35" s="27">
        <f t="shared" ref="F35:L35" si="0">SUM(F31:F34)</f>
        <v>27.04</v>
      </c>
      <c r="G35" s="27">
        <f t="shared" si="0"/>
        <v>0</v>
      </c>
      <c r="H35" s="27">
        <f t="shared" si="0"/>
        <v>0</v>
      </c>
      <c r="I35" s="27">
        <f t="shared" si="0"/>
        <v>25.2</v>
      </c>
      <c r="J35" s="27">
        <f t="shared" si="0"/>
        <v>0</v>
      </c>
      <c r="K35" s="27">
        <f t="shared" si="0"/>
        <v>0</v>
      </c>
      <c r="L35" s="27">
        <f t="shared" si="0"/>
        <v>92.07</v>
      </c>
      <c r="M35" s="7"/>
      <c r="N35" s="7"/>
      <c r="O35" s="7"/>
      <c r="P35" s="7"/>
      <c r="Q35" s="7"/>
      <c r="R35" s="7"/>
      <c r="S35" s="7"/>
      <c r="T35" s="7"/>
      <c r="U35" s="27">
        <f t="shared" ref="U35" si="1">SUM(U31:U34)</f>
        <v>580.70000000000005</v>
      </c>
    </row>
    <row r="36" spans="1:21">
      <c r="A36" s="70" t="s">
        <v>3</v>
      </c>
      <c r="B36" s="16"/>
      <c r="C36" s="16"/>
      <c r="D36" s="74" t="s">
        <v>3</v>
      </c>
      <c r="E36" s="74"/>
      <c r="F36" s="74"/>
      <c r="G36" s="74"/>
      <c r="H36" s="74"/>
      <c r="I36" s="74"/>
      <c r="J36" s="74"/>
      <c r="K36" s="74"/>
      <c r="L36" s="74"/>
      <c r="M36" s="7"/>
      <c r="N36" s="7"/>
      <c r="O36" s="7"/>
      <c r="P36" s="7"/>
      <c r="Q36" s="7"/>
      <c r="R36" s="7"/>
      <c r="S36" s="7"/>
      <c r="T36" s="7"/>
      <c r="U36" s="16"/>
    </row>
    <row r="37" spans="1:21" ht="31.5">
      <c r="A37" s="70"/>
      <c r="B37" s="15" t="s">
        <v>81</v>
      </c>
      <c r="C37" s="20" t="s">
        <v>98</v>
      </c>
      <c r="D37" s="15" t="s">
        <v>32</v>
      </c>
      <c r="E37" s="28">
        <v>250</v>
      </c>
      <c r="F37" s="21">
        <v>1.75</v>
      </c>
      <c r="G37" s="21">
        <v>0</v>
      </c>
      <c r="H37" s="21">
        <v>0</v>
      </c>
      <c r="I37" s="21">
        <v>4.8899999999999997</v>
      </c>
      <c r="J37" s="21">
        <f>E37*5.13/100</f>
        <v>12.824999999999999</v>
      </c>
      <c r="K37" s="21" t="e">
        <f>#REF!*5.13/100</f>
        <v>#REF!</v>
      </c>
      <c r="L37" s="21">
        <v>8.49</v>
      </c>
      <c r="M37" s="7"/>
      <c r="N37" s="7"/>
      <c r="O37" s="7"/>
      <c r="P37" s="7"/>
      <c r="Q37" s="7"/>
      <c r="R37" s="7"/>
      <c r="S37" s="7"/>
      <c r="T37" s="7"/>
      <c r="U37" s="19">
        <v>84.75</v>
      </c>
    </row>
    <row r="38" spans="1:21">
      <c r="A38" s="70"/>
      <c r="B38" s="75" t="s">
        <v>79</v>
      </c>
      <c r="C38" s="20" t="s">
        <v>99</v>
      </c>
      <c r="D38" s="15" t="s">
        <v>45</v>
      </c>
      <c r="E38" s="28">
        <v>100</v>
      </c>
      <c r="F38" s="21">
        <v>14.99</v>
      </c>
      <c r="G38" s="30">
        <f>0.05*250/300</f>
        <v>4.1666666666666664E-2</v>
      </c>
      <c r="H38" s="30">
        <f>0.05*350/300</f>
        <v>5.8333333333333334E-2</v>
      </c>
      <c r="I38" s="21">
        <v>5.0599999999999996</v>
      </c>
      <c r="J38" s="30">
        <f>0.68*250/300</f>
        <v>0.56666666666666665</v>
      </c>
      <c r="K38" s="30">
        <f>0.68*350/300</f>
        <v>0.79333333333333345</v>
      </c>
      <c r="L38" s="21">
        <v>9.59</v>
      </c>
      <c r="M38" s="7"/>
      <c r="N38" s="7"/>
      <c r="O38" s="7"/>
      <c r="P38" s="7"/>
      <c r="Q38" s="7"/>
      <c r="R38" s="7"/>
      <c r="S38" s="7"/>
      <c r="T38" s="7"/>
      <c r="U38" s="19">
        <v>179.69</v>
      </c>
    </row>
    <row r="39" spans="1:21">
      <c r="A39" s="70"/>
      <c r="B39" s="75"/>
      <c r="C39" s="20" t="s">
        <v>100</v>
      </c>
      <c r="D39" s="15" t="s">
        <v>33</v>
      </c>
      <c r="E39" s="28">
        <v>200</v>
      </c>
      <c r="F39" s="21">
        <v>4.13</v>
      </c>
      <c r="G39" s="21">
        <v>0</v>
      </c>
      <c r="H39" s="21">
        <v>0</v>
      </c>
      <c r="I39" s="21">
        <v>5.6</v>
      </c>
      <c r="J39" s="21">
        <v>0</v>
      </c>
      <c r="K39" s="21">
        <v>0</v>
      </c>
      <c r="L39" s="21">
        <v>27.47</v>
      </c>
      <c r="M39" s="7"/>
      <c r="N39" s="7"/>
      <c r="O39" s="7"/>
      <c r="P39" s="7"/>
      <c r="Q39" s="7"/>
      <c r="R39" s="7"/>
      <c r="S39" s="7"/>
      <c r="T39" s="7"/>
      <c r="U39" s="19">
        <v>177.33</v>
      </c>
    </row>
    <row r="40" spans="1:21" ht="31.5">
      <c r="A40" s="70"/>
      <c r="B40" s="16" t="s">
        <v>83</v>
      </c>
      <c r="C40" s="20" t="s">
        <v>101</v>
      </c>
      <c r="D40" s="15" t="s">
        <v>82</v>
      </c>
      <c r="E40" s="28">
        <v>100</v>
      </c>
      <c r="F40" s="21">
        <v>1.3</v>
      </c>
      <c r="G40" s="21"/>
      <c r="H40" s="21"/>
      <c r="I40" s="21">
        <v>5</v>
      </c>
      <c r="J40" s="21"/>
      <c r="K40" s="21"/>
      <c r="L40" s="21">
        <v>19.8</v>
      </c>
      <c r="M40" s="7"/>
      <c r="N40" s="7"/>
      <c r="O40" s="7"/>
      <c r="P40" s="7"/>
      <c r="Q40" s="7"/>
      <c r="R40" s="7"/>
      <c r="S40" s="7"/>
      <c r="T40" s="7"/>
      <c r="U40" s="19">
        <v>129</v>
      </c>
    </row>
    <row r="41" spans="1:21" ht="31.5">
      <c r="A41" s="70"/>
      <c r="B41" s="15" t="s">
        <v>77</v>
      </c>
      <c r="C41" s="20"/>
      <c r="D41" s="15" t="s">
        <v>34</v>
      </c>
      <c r="E41" s="28">
        <v>200</v>
      </c>
      <c r="F41" s="21">
        <v>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19.8</v>
      </c>
      <c r="M41" s="7"/>
      <c r="N41" s="7"/>
      <c r="O41" s="7"/>
      <c r="P41" s="7"/>
      <c r="Q41" s="7"/>
      <c r="R41" s="7"/>
      <c r="S41" s="7"/>
      <c r="T41" s="7"/>
      <c r="U41" s="19">
        <v>86</v>
      </c>
    </row>
    <row r="42" spans="1:21">
      <c r="A42" s="70"/>
      <c r="B42" s="16" t="s">
        <v>76</v>
      </c>
      <c r="C42" s="20"/>
      <c r="D42" s="15" t="s">
        <v>4</v>
      </c>
      <c r="E42" s="28">
        <v>20</v>
      </c>
      <c r="F42" s="21">
        <v>1.32</v>
      </c>
      <c r="G42" s="21">
        <v>0</v>
      </c>
      <c r="H42" s="21" t="e">
        <f>#REF!*0</f>
        <v>#REF!</v>
      </c>
      <c r="I42" s="21">
        <v>0.24</v>
      </c>
      <c r="J42" s="21">
        <v>0</v>
      </c>
      <c r="K42" s="21">
        <v>0</v>
      </c>
      <c r="L42" s="21">
        <v>7.92</v>
      </c>
      <c r="M42" s="7"/>
      <c r="N42" s="7"/>
      <c r="O42" s="7"/>
      <c r="P42" s="7"/>
      <c r="Q42" s="7"/>
      <c r="R42" s="7"/>
      <c r="S42" s="7"/>
      <c r="T42" s="7"/>
      <c r="U42" s="19">
        <v>39.6</v>
      </c>
    </row>
    <row r="43" spans="1:21">
      <c r="A43" s="70"/>
      <c r="B43" s="16"/>
      <c r="C43" s="20"/>
      <c r="D43" s="15" t="s">
        <v>12</v>
      </c>
      <c r="E43" s="28" t="str">
        <f>"50"</f>
        <v>50</v>
      </c>
      <c r="F43" s="21">
        <v>3.75</v>
      </c>
      <c r="G43" s="21">
        <v>0</v>
      </c>
      <c r="H43" s="21">
        <v>0</v>
      </c>
      <c r="I43" s="21">
        <v>1.45</v>
      </c>
      <c r="J43" s="21">
        <v>0</v>
      </c>
      <c r="K43" s="21">
        <v>0</v>
      </c>
      <c r="L43" s="21">
        <v>25.7</v>
      </c>
      <c r="M43" s="7"/>
      <c r="N43" s="7"/>
      <c r="O43" s="7"/>
      <c r="P43" s="7"/>
      <c r="Q43" s="7"/>
      <c r="R43" s="7"/>
      <c r="S43" s="7"/>
      <c r="T43" s="7"/>
      <c r="U43" s="19">
        <v>131</v>
      </c>
    </row>
    <row r="44" spans="1:21">
      <c r="A44" s="70"/>
      <c r="B44" s="16"/>
      <c r="C44" s="35"/>
      <c r="D44" s="25" t="s">
        <v>2</v>
      </c>
      <c r="E44" s="36"/>
      <c r="F44" s="37">
        <f>SUM(F37:F43)</f>
        <v>28.240000000000002</v>
      </c>
      <c r="G44" s="38">
        <v>15.23</v>
      </c>
      <c r="H44" s="38">
        <v>15.25</v>
      </c>
      <c r="I44" s="37">
        <f>SUM(I37:I43)</f>
        <v>22.239999999999995</v>
      </c>
      <c r="J44" s="37">
        <f>SUM(J37:J43)</f>
        <v>13.391666666666666</v>
      </c>
      <c r="K44" s="38">
        <v>9.58</v>
      </c>
      <c r="L44" s="37">
        <f t="shared" ref="L44" si="2">SUM(L37:L43)</f>
        <v>118.77</v>
      </c>
      <c r="M44" s="7"/>
      <c r="N44" s="7"/>
      <c r="O44" s="7"/>
      <c r="P44" s="7"/>
      <c r="Q44" s="7"/>
      <c r="R44" s="7"/>
      <c r="S44" s="7"/>
      <c r="T44" s="7"/>
      <c r="U44" s="27">
        <f>SUM(U37:U43)</f>
        <v>827.37</v>
      </c>
    </row>
    <row r="45" spans="1:21">
      <c r="A45" s="16"/>
      <c r="B45" s="16"/>
      <c r="C45" s="39"/>
      <c r="D45" s="25"/>
      <c r="E45" s="36"/>
      <c r="F45" s="37"/>
      <c r="G45" s="37"/>
      <c r="H45" s="37"/>
      <c r="I45" s="37"/>
      <c r="J45" s="37"/>
      <c r="K45" s="37"/>
      <c r="L45" s="37"/>
      <c r="M45" s="7"/>
      <c r="N45" s="7"/>
      <c r="O45" s="7"/>
      <c r="P45" s="7"/>
      <c r="Q45" s="7"/>
      <c r="R45" s="7"/>
      <c r="S45" s="7"/>
      <c r="T45" s="7"/>
      <c r="U45" s="16"/>
    </row>
    <row r="46" spans="1:21">
      <c r="A46" s="16"/>
      <c r="B46" s="16"/>
      <c r="C46" s="40"/>
      <c r="D46" s="41" t="s">
        <v>87</v>
      </c>
      <c r="E46" s="40"/>
      <c r="F46" s="16"/>
      <c r="G46" s="16"/>
      <c r="H46" s="16"/>
      <c r="I46" s="16"/>
      <c r="J46" s="40"/>
      <c r="K46" s="40"/>
      <c r="L46" s="40"/>
      <c r="M46" s="7"/>
      <c r="N46" s="7"/>
      <c r="O46" s="7"/>
      <c r="P46" s="7"/>
      <c r="Q46" s="7"/>
      <c r="R46" s="7"/>
      <c r="S46" s="7"/>
      <c r="T46" s="7"/>
      <c r="U46" s="16"/>
    </row>
    <row r="47" spans="1:21" ht="45" customHeight="1">
      <c r="A47" s="75" t="s">
        <v>74</v>
      </c>
      <c r="B47" s="70" t="s">
        <v>80</v>
      </c>
      <c r="C47" s="75" t="s">
        <v>14</v>
      </c>
      <c r="D47" s="75" t="s">
        <v>0</v>
      </c>
      <c r="E47" s="15" t="s">
        <v>26</v>
      </c>
      <c r="F47" s="75" t="s">
        <v>30</v>
      </c>
      <c r="G47" s="75"/>
      <c r="H47" s="75"/>
      <c r="I47" s="75"/>
      <c r="J47" s="75"/>
      <c r="K47" s="75"/>
      <c r="L47" s="75"/>
      <c r="M47" s="7"/>
      <c r="N47" s="7"/>
      <c r="O47" s="7"/>
      <c r="P47" s="7"/>
      <c r="Q47" s="7"/>
      <c r="R47" s="7"/>
      <c r="S47" s="7"/>
      <c r="T47" s="7"/>
      <c r="U47" s="16" t="s">
        <v>63</v>
      </c>
    </row>
    <row r="48" spans="1:21">
      <c r="A48" s="75"/>
      <c r="B48" s="70"/>
      <c r="C48" s="75"/>
      <c r="D48" s="76"/>
      <c r="E48" s="17"/>
      <c r="F48" s="15" t="s">
        <v>27</v>
      </c>
      <c r="G48" s="15"/>
      <c r="H48" s="15"/>
      <c r="I48" s="15" t="s">
        <v>28</v>
      </c>
      <c r="J48" s="15"/>
      <c r="K48" s="15"/>
      <c r="L48" s="17" t="s">
        <v>29</v>
      </c>
      <c r="M48" s="7"/>
      <c r="N48" s="7"/>
      <c r="O48" s="7"/>
      <c r="P48" s="7"/>
      <c r="Q48" s="7"/>
      <c r="R48" s="7"/>
      <c r="S48" s="7"/>
      <c r="T48" s="7"/>
      <c r="U48" s="16"/>
    </row>
    <row r="49" spans="1:21">
      <c r="A49" s="70" t="s">
        <v>1</v>
      </c>
      <c r="B49" s="16"/>
      <c r="C49" s="15"/>
      <c r="D49" s="74" t="s">
        <v>1</v>
      </c>
      <c r="E49" s="74"/>
      <c r="F49" s="74"/>
      <c r="G49" s="74"/>
      <c r="H49" s="74"/>
      <c r="I49" s="74"/>
      <c r="J49" s="74"/>
      <c r="K49" s="74"/>
      <c r="L49" s="74"/>
      <c r="M49" s="7"/>
      <c r="N49" s="7"/>
      <c r="O49" s="7"/>
      <c r="P49" s="7"/>
      <c r="Q49" s="7"/>
      <c r="R49" s="7"/>
      <c r="S49" s="7"/>
      <c r="T49" s="7"/>
      <c r="U49" s="16"/>
    </row>
    <row r="50" spans="1:21" ht="31.5">
      <c r="A50" s="70"/>
      <c r="B50" s="15" t="s">
        <v>75</v>
      </c>
      <c r="C50" s="18" t="s">
        <v>102</v>
      </c>
      <c r="D50" s="15" t="s">
        <v>140</v>
      </c>
      <c r="E50" s="15" t="s">
        <v>141</v>
      </c>
      <c r="F50" s="34">
        <v>13.4</v>
      </c>
      <c r="G50" s="31"/>
      <c r="H50" s="31"/>
      <c r="I50" s="34">
        <v>15.4</v>
      </c>
      <c r="J50" s="31"/>
      <c r="K50" s="31"/>
      <c r="L50" s="34">
        <v>47.87</v>
      </c>
      <c r="M50" s="7"/>
      <c r="N50" s="7"/>
      <c r="O50" s="7"/>
      <c r="P50" s="7"/>
      <c r="Q50" s="7"/>
      <c r="R50" s="7"/>
      <c r="S50" s="7"/>
      <c r="T50" s="7"/>
      <c r="U50" s="34">
        <v>380</v>
      </c>
    </row>
    <row r="51" spans="1:21">
      <c r="A51" s="70"/>
      <c r="B51" s="16" t="s">
        <v>83</v>
      </c>
      <c r="C51" s="18" t="s">
        <v>128</v>
      </c>
      <c r="D51" s="15" t="s">
        <v>55</v>
      </c>
      <c r="E51" s="15">
        <v>20</v>
      </c>
      <c r="F51" s="31">
        <v>4.6399999999999997</v>
      </c>
      <c r="G51" s="31"/>
      <c r="H51" s="31"/>
      <c r="I51" s="34">
        <v>5.9</v>
      </c>
      <c r="J51" s="31"/>
      <c r="K51" s="31"/>
      <c r="L51" s="34">
        <v>0.72</v>
      </c>
      <c r="M51" s="7"/>
      <c r="N51" s="7"/>
      <c r="O51" s="7"/>
      <c r="P51" s="7"/>
      <c r="Q51" s="7"/>
      <c r="R51" s="7"/>
      <c r="S51" s="7"/>
      <c r="T51" s="7"/>
      <c r="U51" s="34">
        <v>72.8</v>
      </c>
    </row>
    <row r="52" spans="1:21">
      <c r="A52" s="70"/>
      <c r="B52" s="16" t="s">
        <v>76</v>
      </c>
      <c r="C52" s="18"/>
      <c r="D52" s="15" t="s">
        <v>12</v>
      </c>
      <c r="E52" s="20" t="s">
        <v>13</v>
      </c>
      <c r="F52" s="33">
        <v>3.75</v>
      </c>
      <c r="G52" s="33"/>
      <c r="H52" s="33"/>
      <c r="I52" s="33">
        <v>1.45</v>
      </c>
      <c r="J52" s="33"/>
      <c r="K52" s="33"/>
      <c r="L52" s="33">
        <v>25.7</v>
      </c>
      <c r="M52" s="7"/>
      <c r="N52" s="7"/>
      <c r="O52" s="7"/>
      <c r="P52" s="7"/>
      <c r="Q52" s="7"/>
      <c r="R52" s="7"/>
      <c r="S52" s="7"/>
      <c r="T52" s="7"/>
      <c r="U52" s="34">
        <v>131</v>
      </c>
    </row>
    <row r="53" spans="1:21" ht="31.5">
      <c r="A53" s="70"/>
      <c r="B53" s="15" t="s">
        <v>77</v>
      </c>
      <c r="C53" s="18" t="s">
        <v>91</v>
      </c>
      <c r="D53" s="15" t="s">
        <v>20</v>
      </c>
      <c r="E53" s="20" t="s">
        <v>21</v>
      </c>
      <c r="F53" s="33">
        <v>0.2</v>
      </c>
      <c r="G53" s="33"/>
      <c r="H53" s="33"/>
      <c r="I53" s="33">
        <v>0</v>
      </c>
      <c r="J53" s="33"/>
      <c r="K53" s="33"/>
      <c r="L53" s="33">
        <v>14</v>
      </c>
      <c r="M53" s="7"/>
      <c r="N53" s="7"/>
      <c r="O53" s="7"/>
      <c r="P53" s="7"/>
      <c r="Q53" s="7"/>
      <c r="R53" s="7"/>
      <c r="S53" s="7"/>
      <c r="T53" s="7"/>
      <c r="U53" s="34">
        <v>28</v>
      </c>
    </row>
    <row r="54" spans="1:21">
      <c r="A54" s="70"/>
      <c r="B54" s="16"/>
      <c r="C54" s="15"/>
      <c r="D54" s="25" t="s">
        <v>2</v>
      </c>
      <c r="E54" s="26"/>
      <c r="F54" s="42">
        <f t="shared" ref="F54:K54" si="3">SUM(F50:F53)</f>
        <v>21.99</v>
      </c>
      <c r="G54" s="42">
        <f t="shared" si="3"/>
        <v>0</v>
      </c>
      <c r="H54" s="42">
        <f t="shared" si="3"/>
        <v>0</v>
      </c>
      <c r="I54" s="42">
        <f>SUM(I50:I53)</f>
        <v>22.75</v>
      </c>
      <c r="J54" s="42">
        <f t="shared" si="3"/>
        <v>0</v>
      </c>
      <c r="K54" s="42">
        <f t="shared" si="3"/>
        <v>0</v>
      </c>
      <c r="L54" s="42">
        <f t="shared" ref="L54" si="4">SUM(L50:L53)</f>
        <v>88.289999999999992</v>
      </c>
      <c r="M54" s="7"/>
      <c r="N54" s="7"/>
      <c r="O54" s="7"/>
      <c r="P54" s="7"/>
      <c r="Q54" s="7"/>
      <c r="R54" s="7"/>
      <c r="S54" s="7"/>
      <c r="T54" s="7"/>
      <c r="U54" s="42">
        <f>SUM(U50:U53)</f>
        <v>611.79999999999995</v>
      </c>
    </row>
    <row r="55" spans="1:21">
      <c r="A55" s="16"/>
      <c r="B55" s="16"/>
      <c r="C55" s="16"/>
      <c r="D55" s="74" t="s">
        <v>3</v>
      </c>
      <c r="E55" s="74"/>
      <c r="F55" s="74"/>
      <c r="G55" s="74"/>
      <c r="H55" s="74"/>
      <c r="I55" s="74"/>
      <c r="J55" s="74"/>
      <c r="K55" s="74"/>
      <c r="L55" s="74"/>
      <c r="M55" s="7"/>
      <c r="N55" s="7"/>
      <c r="O55" s="7"/>
      <c r="P55" s="7"/>
      <c r="Q55" s="7"/>
      <c r="R55" s="7"/>
      <c r="S55" s="7"/>
      <c r="T55" s="7"/>
      <c r="U55" s="16"/>
    </row>
    <row r="56" spans="1:21" ht="31.5">
      <c r="A56" s="70" t="s">
        <v>3</v>
      </c>
      <c r="B56" s="15" t="s">
        <v>81</v>
      </c>
      <c r="C56" s="20" t="s">
        <v>103</v>
      </c>
      <c r="D56" s="15" t="s">
        <v>37</v>
      </c>
      <c r="E56" s="28">
        <v>300</v>
      </c>
      <c r="F56" s="21">
        <v>8.61</v>
      </c>
      <c r="G56" s="21">
        <v>0</v>
      </c>
      <c r="H56" s="21">
        <v>0</v>
      </c>
      <c r="I56" s="21">
        <v>8.4</v>
      </c>
      <c r="J56" s="21">
        <f>E56*5.13/100</f>
        <v>15.39</v>
      </c>
      <c r="K56" s="21" t="e">
        <f>#REF!*5.13/100</f>
        <v>#REF!</v>
      </c>
      <c r="L56" s="21">
        <v>14.34</v>
      </c>
      <c r="M56" s="7"/>
      <c r="N56" s="7"/>
      <c r="O56" s="7"/>
      <c r="P56" s="7"/>
      <c r="Q56" s="7"/>
      <c r="R56" s="7"/>
      <c r="S56" s="7"/>
      <c r="T56" s="7"/>
      <c r="U56" s="19">
        <v>183.25</v>
      </c>
    </row>
    <row r="57" spans="1:21" ht="31.5">
      <c r="A57" s="70"/>
      <c r="B57" s="15" t="s">
        <v>79</v>
      </c>
      <c r="C57" s="20" t="s">
        <v>104</v>
      </c>
      <c r="D57" s="15" t="s">
        <v>53</v>
      </c>
      <c r="E57" s="28">
        <v>280</v>
      </c>
      <c r="F57" s="21">
        <v>27.53</v>
      </c>
      <c r="G57" s="30">
        <f>0.05*250/300</f>
        <v>4.1666666666666664E-2</v>
      </c>
      <c r="H57" s="30">
        <f>0.05*350/300</f>
        <v>5.8333333333333334E-2</v>
      </c>
      <c r="I57" s="21">
        <v>7.47</v>
      </c>
      <c r="J57" s="30">
        <f>0.68*250/300</f>
        <v>0.56666666666666665</v>
      </c>
      <c r="K57" s="30">
        <f>0.68*350/300</f>
        <v>0.79333333333333345</v>
      </c>
      <c r="L57" s="21">
        <v>21.95</v>
      </c>
      <c r="M57" s="7"/>
      <c r="N57" s="7"/>
      <c r="O57" s="7"/>
      <c r="P57" s="7"/>
      <c r="Q57" s="7"/>
      <c r="R57" s="7"/>
      <c r="S57" s="7"/>
      <c r="T57" s="7"/>
      <c r="U57" s="19">
        <v>265</v>
      </c>
    </row>
    <row r="58" spans="1:21">
      <c r="A58" s="70"/>
      <c r="B58" s="15" t="s">
        <v>83</v>
      </c>
      <c r="C58" s="20" t="s">
        <v>105</v>
      </c>
      <c r="D58" s="15" t="s">
        <v>66</v>
      </c>
      <c r="E58" s="28">
        <v>100</v>
      </c>
      <c r="F58" s="21">
        <v>1.1000000000000001</v>
      </c>
      <c r="G58" s="30"/>
      <c r="H58" s="30"/>
      <c r="I58" s="21">
        <v>5.5</v>
      </c>
      <c r="J58" s="30"/>
      <c r="K58" s="30"/>
      <c r="L58" s="21">
        <v>12</v>
      </c>
      <c r="M58" s="7"/>
      <c r="N58" s="7"/>
      <c r="O58" s="7"/>
      <c r="P58" s="7"/>
      <c r="Q58" s="7"/>
      <c r="R58" s="7"/>
      <c r="S58" s="7"/>
      <c r="T58" s="7"/>
      <c r="U58" s="19">
        <v>98</v>
      </c>
    </row>
    <row r="59" spans="1:21" ht="31.5">
      <c r="A59" s="70"/>
      <c r="B59" s="15" t="s">
        <v>77</v>
      </c>
      <c r="C59" s="20" t="s">
        <v>95</v>
      </c>
      <c r="D59" s="15" t="s">
        <v>18</v>
      </c>
      <c r="E59" s="28">
        <v>200</v>
      </c>
      <c r="F59" s="21">
        <v>2.4900000000000002</v>
      </c>
      <c r="G59" s="21"/>
      <c r="H59" s="21"/>
      <c r="I59" s="21">
        <v>1.35</v>
      </c>
      <c r="J59" s="21"/>
      <c r="K59" s="21"/>
      <c r="L59" s="21">
        <v>20.350000000000001</v>
      </c>
      <c r="M59" s="7"/>
      <c r="N59" s="7"/>
      <c r="O59" s="7"/>
      <c r="P59" s="7"/>
      <c r="Q59" s="7"/>
      <c r="R59" s="7"/>
      <c r="S59" s="7"/>
      <c r="T59" s="7"/>
      <c r="U59" s="19">
        <v>99.47</v>
      </c>
    </row>
    <row r="60" spans="1:21">
      <c r="A60" s="70"/>
      <c r="B60" s="75" t="s">
        <v>76</v>
      </c>
      <c r="C60" s="20"/>
      <c r="D60" s="15" t="s">
        <v>4</v>
      </c>
      <c r="E60" s="28">
        <v>20</v>
      </c>
      <c r="F60" s="21">
        <v>1.32</v>
      </c>
      <c r="G60" s="21"/>
      <c r="H60" s="21"/>
      <c r="I60" s="21">
        <v>0.24</v>
      </c>
      <c r="J60" s="21"/>
      <c r="K60" s="21"/>
      <c r="L60" s="21">
        <v>7.92</v>
      </c>
      <c r="M60" s="7"/>
      <c r="N60" s="7"/>
      <c r="O60" s="7"/>
      <c r="P60" s="7"/>
      <c r="Q60" s="7"/>
      <c r="R60" s="7"/>
      <c r="S60" s="7"/>
      <c r="T60" s="7"/>
      <c r="U60" s="19">
        <v>39.6</v>
      </c>
    </row>
    <row r="61" spans="1:21" ht="28.5" customHeight="1">
      <c r="A61" s="70"/>
      <c r="B61" s="75"/>
      <c r="C61" s="20"/>
      <c r="D61" s="15" t="s">
        <v>12</v>
      </c>
      <c r="E61" s="28" t="str">
        <f>"50"</f>
        <v>50</v>
      </c>
      <c r="F61" s="21">
        <v>3.75</v>
      </c>
      <c r="G61" s="21">
        <v>0</v>
      </c>
      <c r="H61" s="21">
        <v>0</v>
      </c>
      <c r="I61" s="21">
        <v>1.45</v>
      </c>
      <c r="J61" s="21">
        <v>0</v>
      </c>
      <c r="K61" s="21">
        <v>0</v>
      </c>
      <c r="L61" s="21">
        <v>25.7</v>
      </c>
      <c r="M61" s="7"/>
      <c r="N61" s="7"/>
      <c r="O61" s="7"/>
      <c r="P61" s="7"/>
      <c r="Q61" s="7"/>
      <c r="R61" s="7"/>
      <c r="S61" s="7"/>
      <c r="T61" s="7"/>
      <c r="U61" s="19">
        <v>131</v>
      </c>
    </row>
    <row r="62" spans="1:21" ht="28.5" customHeight="1">
      <c r="A62" s="70"/>
      <c r="B62" s="16"/>
      <c r="C62" s="35"/>
      <c r="D62" s="25" t="s">
        <v>2</v>
      </c>
      <c r="E62" s="36"/>
      <c r="F62" s="37">
        <f>SUM(F56:F61)</f>
        <v>44.800000000000004</v>
      </c>
      <c r="G62" s="38">
        <v>15.23</v>
      </c>
      <c r="H62" s="38">
        <v>15.25</v>
      </c>
      <c r="I62" s="37">
        <f>SUM(I56:I61)</f>
        <v>24.41</v>
      </c>
      <c r="J62" s="37">
        <f>SUM(J56:J61)</f>
        <v>15.956666666666667</v>
      </c>
      <c r="K62" s="38">
        <v>9.58</v>
      </c>
      <c r="L62" s="37">
        <f>SUM(L56:L61)</f>
        <v>102.26</v>
      </c>
      <c r="M62" s="7"/>
      <c r="N62" s="7"/>
      <c r="O62" s="7"/>
      <c r="P62" s="7"/>
      <c r="Q62" s="7"/>
      <c r="R62" s="7"/>
      <c r="S62" s="7"/>
      <c r="T62" s="7"/>
      <c r="U62" s="27">
        <f>SUM(U56:U61)</f>
        <v>816.32</v>
      </c>
    </row>
    <row r="63" spans="1:21">
      <c r="A63" s="16"/>
      <c r="B63" s="16"/>
      <c r="C63" s="39"/>
      <c r="D63" s="25"/>
      <c r="E63" s="36"/>
      <c r="F63" s="37"/>
      <c r="G63" s="37"/>
      <c r="H63" s="37"/>
      <c r="I63" s="37"/>
      <c r="J63" s="37"/>
      <c r="K63" s="37"/>
      <c r="L63" s="37"/>
      <c r="M63" s="7"/>
      <c r="N63" s="7"/>
      <c r="O63" s="7"/>
      <c r="P63" s="7"/>
      <c r="Q63" s="7"/>
      <c r="R63" s="7"/>
      <c r="S63" s="7"/>
      <c r="T63" s="7"/>
      <c r="U63" s="16"/>
    </row>
    <row r="64" spans="1:21">
      <c r="A64" s="16"/>
      <c r="B64" s="16"/>
      <c r="C64" s="40"/>
      <c r="D64" s="41" t="s">
        <v>31</v>
      </c>
      <c r="E64" s="40"/>
      <c r="F64" s="16"/>
      <c r="G64" s="16"/>
      <c r="H64" s="16"/>
      <c r="I64" s="16"/>
      <c r="J64" s="40"/>
      <c r="K64" s="40"/>
      <c r="L64" s="40"/>
      <c r="M64" s="7"/>
      <c r="N64" s="7"/>
      <c r="O64" s="7"/>
      <c r="P64" s="7"/>
      <c r="Q64" s="7"/>
      <c r="R64" s="7"/>
      <c r="S64" s="7"/>
      <c r="T64" s="7"/>
      <c r="U64" s="16"/>
    </row>
    <row r="65" spans="1:21" ht="30" customHeight="1">
      <c r="A65" s="75" t="s">
        <v>74</v>
      </c>
      <c r="B65" s="70" t="s">
        <v>80</v>
      </c>
      <c r="C65" s="75" t="s">
        <v>14</v>
      </c>
      <c r="D65" s="75" t="s">
        <v>0</v>
      </c>
      <c r="E65" s="15" t="s">
        <v>26</v>
      </c>
      <c r="F65" s="75" t="s">
        <v>30</v>
      </c>
      <c r="G65" s="75"/>
      <c r="H65" s="75"/>
      <c r="I65" s="75"/>
      <c r="J65" s="75"/>
      <c r="K65" s="75"/>
      <c r="L65" s="75"/>
      <c r="M65" s="7"/>
      <c r="N65" s="7"/>
      <c r="O65" s="7"/>
      <c r="P65" s="7"/>
      <c r="Q65" s="7"/>
      <c r="R65" s="7"/>
      <c r="S65" s="7"/>
      <c r="T65" s="7"/>
      <c r="U65" s="16" t="s">
        <v>63</v>
      </c>
    </row>
    <row r="66" spans="1:21">
      <c r="A66" s="75"/>
      <c r="B66" s="70"/>
      <c r="C66" s="75"/>
      <c r="D66" s="76"/>
      <c r="E66" s="17"/>
      <c r="F66" s="15" t="s">
        <v>27</v>
      </c>
      <c r="G66" s="15"/>
      <c r="H66" s="15"/>
      <c r="I66" s="15" t="s">
        <v>28</v>
      </c>
      <c r="J66" s="15"/>
      <c r="K66" s="15"/>
      <c r="L66" s="17" t="s">
        <v>29</v>
      </c>
      <c r="M66" s="7"/>
      <c r="N66" s="7"/>
      <c r="O66" s="7"/>
      <c r="P66" s="7"/>
      <c r="Q66" s="7"/>
      <c r="R66" s="7"/>
      <c r="S66" s="7"/>
      <c r="T66" s="7"/>
      <c r="U66" s="16"/>
    </row>
    <row r="67" spans="1:21">
      <c r="A67" s="70" t="s">
        <v>1</v>
      </c>
      <c r="B67" s="16"/>
      <c r="C67" s="15"/>
      <c r="D67" s="74" t="s">
        <v>1</v>
      </c>
      <c r="E67" s="74"/>
      <c r="F67" s="74"/>
      <c r="G67" s="74"/>
      <c r="H67" s="74"/>
      <c r="I67" s="74"/>
      <c r="J67" s="74"/>
      <c r="K67" s="74"/>
      <c r="L67" s="74"/>
      <c r="M67" s="7"/>
      <c r="N67" s="7"/>
      <c r="O67" s="7"/>
      <c r="P67" s="7"/>
      <c r="Q67" s="7"/>
      <c r="R67" s="7"/>
      <c r="S67" s="7"/>
      <c r="T67" s="7"/>
      <c r="U67" s="16"/>
    </row>
    <row r="68" spans="1:21" ht="31.5">
      <c r="A68" s="70"/>
      <c r="B68" s="15" t="s">
        <v>75</v>
      </c>
      <c r="C68" s="18" t="s">
        <v>106</v>
      </c>
      <c r="D68" s="15" t="s">
        <v>46</v>
      </c>
      <c r="E68" s="15" t="s">
        <v>135</v>
      </c>
      <c r="F68" s="19">
        <v>7.4</v>
      </c>
      <c r="G68" s="15"/>
      <c r="H68" s="15"/>
      <c r="I68" s="19">
        <v>7.9</v>
      </c>
      <c r="J68" s="15"/>
      <c r="K68" s="15"/>
      <c r="L68" s="19">
        <v>29.5</v>
      </c>
      <c r="M68" s="7"/>
      <c r="N68" s="7"/>
      <c r="O68" s="7"/>
      <c r="P68" s="7"/>
      <c r="Q68" s="7"/>
      <c r="R68" s="7"/>
      <c r="S68" s="7"/>
      <c r="T68" s="7"/>
      <c r="U68" s="19">
        <v>218</v>
      </c>
    </row>
    <row r="69" spans="1:21">
      <c r="A69" s="70"/>
      <c r="B69" s="16" t="s">
        <v>83</v>
      </c>
      <c r="C69" s="18" t="s">
        <v>128</v>
      </c>
      <c r="D69" s="15" t="s">
        <v>55</v>
      </c>
      <c r="E69" s="15">
        <v>20</v>
      </c>
      <c r="F69" s="19">
        <v>4.6399999999999997</v>
      </c>
      <c r="G69" s="19"/>
      <c r="H69" s="19"/>
      <c r="I69" s="19">
        <v>5.9</v>
      </c>
      <c r="J69" s="19"/>
      <c r="K69" s="19"/>
      <c r="L69" s="19">
        <v>0.72</v>
      </c>
      <c r="M69" s="7"/>
      <c r="N69" s="7"/>
      <c r="O69" s="7"/>
      <c r="P69" s="7"/>
      <c r="Q69" s="7"/>
      <c r="R69" s="7"/>
      <c r="S69" s="7"/>
      <c r="T69" s="7"/>
      <c r="U69" s="19">
        <v>72.8</v>
      </c>
    </row>
    <row r="70" spans="1:21">
      <c r="A70" s="70"/>
      <c r="B70" s="75" t="s">
        <v>76</v>
      </c>
      <c r="C70" s="18"/>
      <c r="D70" s="15" t="s">
        <v>12</v>
      </c>
      <c r="E70" s="20" t="s">
        <v>13</v>
      </c>
      <c r="F70" s="21">
        <v>3.75</v>
      </c>
      <c r="G70" s="21"/>
      <c r="H70" s="21"/>
      <c r="I70" s="21">
        <v>1.45</v>
      </c>
      <c r="J70" s="21"/>
      <c r="K70" s="21"/>
      <c r="L70" s="21">
        <v>25.7</v>
      </c>
      <c r="M70" s="7"/>
      <c r="N70" s="7"/>
      <c r="O70" s="7"/>
      <c r="P70" s="7"/>
      <c r="Q70" s="7"/>
      <c r="R70" s="7"/>
      <c r="S70" s="7"/>
      <c r="T70" s="7"/>
      <c r="U70" s="19">
        <v>131</v>
      </c>
    </row>
    <row r="71" spans="1:21">
      <c r="A71" s="70"/>
      <c r="B71" s="75"/>
      <c r="C71" s="18"/>
      <c r="D71" s="15" t="s">
        <v>56</v>
      </c>
      <c r="E71" s="20" t="s">
        <v>57</v>
      </c>
      <c r="F71" s="21">
        <v>4.72</v>
      </c>
      <c r="G71" s="21"/>
      <c r="H71" s="21"/>
      <c r="I71" s="21">
        <v>2.06</v>
      </c>
      <c r="J71" s="21"/>
      <c r="K71" s="21"/>
      <c r="L71" s="21">
        <v>34.57</v>
      </c>
      <c r="M71" s="7"/>
      <c r="N71" s="7"/>
      <c r="O71" s="7"/>
      <c r="P71" s="7"/>
      <c r="Q71" s="7"/>
      <c r="R71" s="7"/>
      <c r="S71" s="7"/>
      <c r="T71" s="7"/>
      <c r="U71" s="19">
        <v>168</v>
      </c>
    </row>
    <row r="72" spans="1:21" ht="31.5">
      <c r="A72" s="70"/>
      <c r="B72" s="15" t="s">
        <v>77</v>
      </c>
      <c r="C72" s="20" t="s">
        <v>107</v>
      </c>
      <c r="D72" s="15" t="s">
        <v>11</v>
      </c>
      <c r="E72" s="28" t="s">
        <v>51</v>
      </c>
      <c r="F72" s="21">
        <v>0.2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15</v>
      </c>
      <c r="M72" s="7"/>
      <c r="N72" s="7"/>
      <c r="O72" s="7"/>
      <c r="P72" s="7"/>
      <c r="Q72" s="7"/>
      <c r="R72" s="7"/>
      <c r="S72" s="7"/>
      <c r="T72" s="7"/>
      <c r="U72" s="19">
        <v>28</v>
      </c>
    </row>
    <row r="73" spans="1:21">
      <c r="A73" s="70"/>
      <c r="B73" s="16"/>
      <c r="C73" s="15"/>
      <c r="D73" s="25" t="s">
        <v>2</v>
      </c>
      <c r="E73" s="26"/>
      <c r="F73" s="27">
        <f>SUM(F68:F72)</f>
        <v>20.709999999999997</v>
      </c>
      <c r="G73" s="27">
        <f t="shared" ref="G73:L73" si="5">SUM(G68:G72)</f>
        <v>0</v>
      </c>
      <c r="H73" s="27">
        <f t="shared" si="5"/>
        <v>0</v>
      </c>
      <c r="I73" s="27">
        <f t="shared" si="5"/>
        <v>17.309999999999999</v>
      </c>
      <c r="J73" s="27">
        <f t="shared" si="5"/>
        <v>0</v>
      </c>
      <c r="K73" s="27">
        <f t="shared" si="5"/>
        <v>0</v>
      </c>
      <c r="L73" s="27">
        <f t="shared" si="5"/>
        <v>105.49000000000001</v>
      </c>
      <c r="M73" s="7"/>
      <c r="N73" s="7"/>
      <c r="O73" s="7"/>
      <c r="P73" s="7"/>
      <c r="Q73" s="7"/>
      <c r="R73" s="7"/>
      <c r="S73" s="7"/>
      <c r="T73" s="7"/>
      <c r="U73" s="27">
        <f>SUM(U68:U72)</f>
        <v>617.79999999999995</v>
      </c>
    </row>
    <row r="74" spans="1:21">
      <c r="A74" s="70" t="s">
        <v>3</v>
      </c>
      <c r="B74" s="16"/>
      <c r="C74" s="16"/>
      <c r="D74" s="74" t="s">
        <v>3</v>
      </c>
      <c r="E74" s="74"/>
      <c r="F74" s="74"/>
      <c r="G74" s="74"/>
      <c r="H74" s="74"/>
      <c r="I74" s="74"/>
      <c r="J74" s="74"/>
      <c r="K74" s="74"/>
      <c r="L74" s="74"/>
      <c r="M74" s="7"/>
      <c r="N74" s="7"/>
      <c r="O74" s="7"/>
      <c r="P74" s="7"/>
      <c r="Q74" s="7"/>
      <c r="R74" s="7"/>
      <c r="S74" s="7"/>
      <c r="T74" s="7"/>
      <c r="U74" s="16"/>
    </row>
    <row r="75" spans="1:21" ht="31.5">
      <c r="A75" s="70"/>
      <c r="B75" s="15" t="s">
        <v>81</v>
      </c>
      <c r="C75" s="20" t="s">
        <v>108</v>
      </c>
      <c r="D75" s="15" t="s">
        <v>36</v>
      </c>
      <c r="E75" s="28">
        <v>250</v>
      </c>
      <c r="F75" s="21">
        <v>1.81</v>
      </c>
      <c r="G75" s="21">
        <v>0</v>
      </c>
      <c r="H75" s="21">
        <v>0</v>
      </c>
      <c r="I75" s="21">
        <v>4.91</v>
      </c>
      <c r="J75" s="21">
        <f>E75*5.13/100</f>
        <v>12.824999999999999</v>
      </c>
      <c r="K75" s="21" t="e">
        <f>#REF!*5.13/100</f>
        <v>#REF!</v>
      </c>
      <c r="L75" s="21">
        <v>12.53</v>
      </c>
      <c r="M75" s="7"/>
      <c r="N75" s="7"/>
      <c r="O75" s="7"/>
      <c r="P75" s="7"/>
      <c r="Q75" s="7"/>
      <c r="R75" s="7"/>
      <c r="S75" s="7"/>
      <c r="T75" s="7"/>
      <c r="U75" s="19">
        <v>102.5</v>
      </c>
    </row>
    <row r="76" spans="1:21">
      <c r="A76" s="70"/>
      <c r="B76" s="75" t="s">
        <v>79</v>
      </c>
      <c r="C76" s="20" t="s">
        <v>109</v>
      </c>
      <c r="D76" s="15" t="s">
        <v>52</v>
      </c>
      <c r="E76" s="28">
        <v>200</v>
      </c>
      <c r="F76" s="21">
        <v>18.5</v>
      </c>
      <c r="G76" s="30">
        <f>0.05*250/300</f>
        <v>4.1666666666666664E-2</v>
      </c>
      <c r="H76" s="30">
        <f>0.05*350/300</f>
        <v>5.8333333333333334E-2</v>
      </c>
      <c r="I76" s="21">
        <v>10.130000000000001</v>
      </c>
      <c r="J76" s="30">
        <f>0.68*250/300</f>
        <v>0.56666666666666665</v>
      </c>
      <c r="K76" s="30">
        <f>0.68*350/300</f>
        <v>0.79333333333333345</v>
      </c>
      <c r="L76" s="21">
        <v>43.47</v>
      </c>
      <c r="M76" s="7"/>
      <c r="N76" s="7"/>
      <c r="O76" s="7"/>
      <c r="P76" s="7"/>
      <c r="Q76" s="7"/>
      <c r="R76" s="7"/>
      <c r="S76" s="7"/>
      <c r="T76" s="7"/>
      <c r="U76" s="19">
        <v>340</v>
      </c>
    </row>
    <row r="77" spans="1:21">
      <c r="A77" s="70"/>
      <c r="B77" s="75"/>
      <c r="C77" s="20" t="s">
        <v>110</v>
      </c>
      <c r="D77" s="15" t="s">
        <v>142</v>
      </c>
      <c r="E77" s="29" t="s">
        <v>150</v>
      </c>
      <c r="F77" s="21">
        <v>13.82</v>
      </c>
      <c r="G77" s="30"/>
      <c r="H77" s="30"/>
      <c r="I77" s="21">
        <v>10.27</v>
      </c>
      <c r="J77" s="30"/>
      <c r="K77" s="30"/>
      <c r="L77" s="21">
        <v>13.96</v>
      </c>
      <c r="M77" s="7"/>
      <c r="N77" s="7"/>
      <c r="O77" s="7"/>
      <c r="P77" s="7"/>
      <c r="Q77" s="7"/>
      <c r="R77" s="7"/>
      <c r="S77" s="7"/>
      <c r="T77" s="7"/>
      <c r="U77" s="19">
        <v>207</v>
      </c>
    </row>
    <row r="78" spans="1:21" ht="31.5">
      <c r="A78" s="70"/>
      <c r="B78" s="15" t="s">
        <v>77</v>
      </c>
      <c r="C78" s="20" t="s">
        <v>111</v>
      </c>
      <c r="D78" s="15" t="s">
        <v>58</v>
      </c>
      <c r="E78" s="28">
        <v>200</v>
      </c>
      <c r="F78" s="21">
        <v>0.2</v>
      </c>
      <c r="G78" s="21">
        <v>0</v>
      </c>
      <c r="H78" s="21">
        <v>0</v>
      </c>
      <c r="I78" s="21">
        <v>0.2</v>
      </c>
      <c r="J78" s="21">
        <v>0</v>
      </c>
      <c r="K78" s="21">
        <v>0</v>
      </c>
      <c r="L78" s="21">
        <v>22.3</v>
      </c>
      <c r="M78" s="7"/>
      <c r="N78" s="7"/>
      <c r="O78" s="7"/>
      <c r="P78" s="7"/>
      <c r="Q78" s="7"/>
      <c r="R78" s="7"/>
      <c r="S78" s="7"/>
      <c r="T78" s="7"/>
      <c r="U78" s="19">
        <v>110</v>
      </c>
    </row>
    <row r="79" spans="1:21">
      <c r="A79" s="70"/>
      <c r="B79" s="75" t="s">
        <v>76</v>
      </c>
      <c r="C79" s="20"/>
      <c r="D79" s="15" t="s">
        <v>4</v>
      </c>
      <c r="E79" s="28">
        <v>20</v>
      </c>
      <c r="F79" s="21">
        <v>1.32</v>
      </c>
      <c r="G79" s="21">
        <v>0</v>
      </c>
      <c r="H79" s="21" t="e">
        <f>#REF!*0</f>
        <v>#REF!</v>
      </c>
      <c r="I79" s="21">
        <v>0.24</v>
      </c>
      <c r="J79" s="21">
        <v>0</v>
      </c>
      <c r="K79" s="21">
        <v>0</v>
      </c>
      <c r="L79" s="21">
        <v>7.92</v>
      </c>
      <c r="M79" s="7"/>
      <c r="N79" s="7"/>
      <c r="O79" s="7"/>
      <c r="P79" s="7"/>
      <c r="Q79" s="7"/>
      <c r="R79" s="7"/>
      <c r="S79" s="7"/>
      <c r="T79" s="7"/>
      <c r="U79" s="19">
        <v>39.6</v>
      </c>
    </row>
    <row r="80" spans="1:21">
      <c r="A80" s="70"/>
      <c r="B80" s="76"/>
      <c r="C80" s="20"/>
      <c r="D80" s="15" t="s">
        <v>12</v>
      </c>
      <c r="E80" s="28" t="str">
        <f>"50"</f>
        <v>50</v>
      </c>
      <c r="F80" s="21">
        <v>3.75</v>
      </c>
      <c r="G80" s="21"/>
      <c r="H80" s="21"/>
      <c r="I80" s="21">
        <v>1.45</v>
      </c>
      <c r="J80" s="21"/>
      <c r="K80" s="21"/>
      <c r="L80" s="21">
        <v>25.7</v>
      </c>
      <c r="M80" s="7"/>
      <c r="N80" s="7"/>
      <c r="O80" s="7"/>
      <c r="P80" s="7"/>
      <c r="Q80" s="7"/>
      <c r="R80" s="7"/>
      <c r="S80" s="7"/>
      <c r="T80" s="7"/>
      <c r="U80" s="19">
        <v>131</v>
      </c>
    </row>
    <row r="81" spans="1:21">
      <c r="A81" s="60"/>
      <c r="B81" s="43"/>
      <c r="C81" s="44"/>
      <c r="D81" s="45" t="s">
        <v>2</v>
      </c>
      <c r="E81" s="46"/>
      <c r="F81" s="47">
        <f>SUM(F75:F80)</f>
        <v>39.4</v>
      </c>
      <c r="G81" s="48">
        <v>15.23</v>
      </c>
      <c r="H81" s="48">
        <v>15.25</v>
      </c>
      <c r="I81" s="47">
        <f>SUM(I75:I80)</f>
        <v>27.2</v>
      </c>
      <c r="J81" s="47">
        <f>SUM(J75:J80)</f>
        <v>13.391666666666666</v>
      </c>
      <c r="K81" s="48">
        <v>9.58</v>
      </c>
      <c r="L81" s="47">
        <f t="shared" ref="L81" si="6">SUM(L75:L80)</f>
        <v>125.88000000000001</v>
      </c>
      <c r="M81" s="7"/>
      <c r="N81" s="7"/>
      <c r="O81" s="7"/>
      <c r="P81" s="7"/>
      <c r="Q81" s="7"/>
      <c r="R81" s="7"/>
      <c r="S81" s="7"/>
      <c r="T81" s="7"/>
      <c r="U81" s="49">
        <f>SUM(U75:U80)</f>
        <v>930.1</v>
      </c>
    </row>
    <row r="82" spans="1:21">
      <c r="A82" s="16"/>
      <c r="B82" s="16"/>
      <c r="C82" s="39"/>
      <c r="D82" s="25"/>
      <c r="E82" s="36"/>
      <c r="F82" s="37"/>
      <c r="G82" s="37"/>
      <c r="H82" s="37"/>
      <c r="I82" s="37"/>
      <c r="J82" s="37"/>
      <c r="K82" s="37"/>
      <c r="L82" s="37"/>
      <c r="M82" s="50"/>
      <c r="N82" s="50"/>
      <c r="O82" s="50"/>
      <c r="P82" s="50"/>
      <c r="Q82" s="51"/>
      <c r="R82" s="7"/>
      <c r="S82" s="7"/>
      <c r="T82" s="7"/>
      <c r="U82" s="16"/>
    </row>
    <row r="83" spans="1:21">
      <c r="A83" s="52"/>
      <c r="B83" s="52"/>
      <c r="C83" s="53"/>
      <c r="D83" s="54" t="s">
        <v>5</v>
      </c>
      <c r="E83" s="53"/>
      <c r="F83" s="52"/>
      <c r="G83" s="52"/>
      <c r="H83" s="52"/>
      <c r="I83" s="52"/>
      <c r="J83" s="53"/>
      <c r="K83" s="53"/>
      <c r="L83" s="53"/>
      <c r="M83" s="7"/>
      <c r="N83" s="7"/>
      <c r="O83" s="7"/>
      <c r="P83" s="7"/>
      <c r="Q83" s="7"/>
      <c r="R83" s="7"/>
      <c r="S83" s="7"/>
      <c r="T83" s="7"/>
      <c r="U83" s="16"/>
    </row>
    <row r="84" spans="1:21" ht="30" customHeight="1">
      <c r="A84" s="63" t="s">
        <v>74</v>
      </c>
      <c r="B84" s="60" t="s">
        <v>80</v>
      </c>
      <c r="C84" s="75" t="s">
        <v>14</v>
      </c>
      <c r="D84" s="75" t="s">
        <v>0</v>
      </c>
      <c r="E84" s="15" t="s">
        <v>26</v>
      </c>
      <c r="F84" s="75" t="s">
        <v>30</v>
      </c>
      <c r="G84" s="75"/>
      <c r="H84" s="75"/>
      <c r="I84" s="75"/>
      <c r="J84" s="75"/>
      <c r="K84" s="75"/>
      <c r="L84" s="75"/>
      <c r="M84" s="7"/>
      <c r="N84" s="7"/>
      <c r="O84" s="7"/>
      <c r="P84" s="7"/>
      <c r="Q84" s="7"/>
      <c r="R84" s="7"/>
      <c r="S84" s="7"/>
      <c r="T84" s="7"/>
      <c r="U84" s="16" t="s">
        <v>63</v>
      </c>
    </row>
    <row r="85" spans="1:21" ht="31.5" customHeight="1">
      <c r="A85" s="64"/>
      <c r="B85" s="62"/>
      <c r="C85" s="75"/>
      <c r="D85" s="76"/>
      <c r="E85" s="17"/>
      <c r="F85" s="15" t="s">
        <v>27</v>
      </c>
      <c r="G85" s="15"/>
      <c r="H85" s="15"/>
      <c r="I85" s="15" t="s">
        <v>28</v>
      </c>
      <c r="J85" s="15"/>
      <c r="K85" s="15"/>
      <c r="L85" s="17" t="s">
        <v>29</v>
      </c>
      <c r="M85" s="7"/>
      <c r="N85" s="7"/>
      <c r="O85" s="7"/>
      <c r="P85" s="7"/>
      <c r="Q85" s="7"/>
      <c r="R85" s="7"/>
      <c r="S85" s="7"/>
      <c r="T85" s="7"/>
      <c r="U85" s="16"/>
    </row>
    <row r="86" spans="1:21">
      <c r="A86" s="60" t="s">
        <v>1</v>
      </c>
      <c r="B86" s="16"/>
      <c r="C86" s="15"/>
      <c r="D86" s="74" t="s">
        <v>1</v>
      </c>
      <c r="E86" s="74"/>
      <c r="F86" s="74"/>
      <c r="G86" s="74"/>
      <c r="H86" s="74"/>
      <c r="I86" s="74"/>
      <c r="J86" s="74"/>
      <c r="K86" s="74"/>
      <c r="L86" s="74"/>
      <c r="M86" s="7"/>
      <c r="N86" s="7"/>
      <c r="O86" s="7"/>
      <c r="P86" s="7"/>
      <c r="Q86" s="7"/>
      <c r="R86" s="7"/>
      <c r="S86" s="7"/>
      <c r="T86" s="7"/>
      <c r="U86" s="16"/>
    </row>
    <row r="87" spans="1:21">
      <c r="A87" s="61"/>
      <c r="B87" s="63" t="s">
        <v>75</v>
      </c>
      <c r="C87" s="18" t="s">
        <v>96</v>
      </c>
      <c r="D87" s="15" t="s">
        <v>143</v>
      </c>
      <c r="E87" s="15" t="s">
        <v>144</v>
      </c>
      <c r="F87" s="19">
        <v>23.8</v>
      </c>
      <c r="G87" s="15"/>
      <c r="H87" s="15"/>
      <c r="I87" s="19">
        <v>22.4</v>
      </c>
      <c r="J87" s="15"/>
      <c r="K87" s="15"/>
      <c r="L87" s="19">
        <v>0.2</v>
      </c>
      <c r="M87" s="7"/>
      <c r="N87" s="7"/>
      <c r="O87" s="7"/>
      <c r="P87" s="7"/>
      <c r="Q87" s="7"/>
      <c r="R87" s="7"/>
      <c r="S87" s="7"/>
      <c r="T87" s="7"/>
      <c r="U87" s="19">
        <v>297</v>
      </c>
    </row>
    <row r="88" spans="1:21">
      <c r="A88" s="61"/>
      <c r="B88" s="64"/>
      <c r="C88" s="18" t="s">
        <v>89</v>
      </c>
      <c r="D88" s="15" t="s">
        <v>19</v>
      </c>
      <c r="E88" s="15">
        <v>200</v>
      </c>
      <c r="F88" s="15">
        <v>70.7</v>
      </c>
      <c r="G88" s="15"/>
      <c r="H88" s="15"/>
      <c r="I88" s="19">
        <v>5.07</v>
      </c>
      <c r="J88" s="15"/>
      <c r="K88" s="15"/>
      <c r="L88" s="19">
        <v>43.2</v>
      </c>
      <c r="M88" s="7"/>
      <c r="N88" s="7"/>
      <c r="O88" s="7"/>
      <c r="P88" s="7"/>
      <c r="Q88" s="7"/>
      <c r="R88" s="7"/>
      <c r="S88" s="7"/>
      <c r="T88" s="7"/>
      <c r="U88" s="19">
        <v>246.7</v>
      </c>
    </row>
    <row r="89" spans="1:21">
      <c r="A89" s="61"/>
      <c r="B89" s="16" t="s">
        <v>76</v>
      </c>
      <c r="C89" s="18"/>
      <c r="D89" s="15" t="s">
        <v>12</v>
      </c>
      <c r="E89" s="20" t="s">
        <v>13</v>
      </c>
      <c r="F89" s="21">
        <v>3.75</v>
      </c>
      <c r="G89" s="21"/>
      <c r="H89" s="21"/>
      <c r="I89" s="21">
        <v>1.45</v>
      </c>
      <c r="J89" s="21"/>
      <c r="K89" s="21"/>
      <c r="L89" s="21">
        <v>25.7</v>
      </c>
      <c r="M89" s="7"/>
      <c r="N89" s="7"/>
      <c r="O89" s="7"/>
      <c r="P89" s="7"/>
      <c r="Q89" s="7"/>
      <c r="R89" s="7"/>
      <c r="S89" s="7"/>
      <c r="T89" s="7"/>
      <c r="U89" s="19">
        <v>131</v>
      </c>
    </row>
    <row r="90" spans="1:21" ht="31.5">
      <c r="A90" s="61"/>
      <c r="B90" s="15" t="s">
        <v>77</v>
      </c>
      <c r="C90" s="18" t="s">
        <v>91</v>
      </c>
      <c r="D90" s="15" t="s">
        <v>20</v>
      </c>
      <c r="E90" s="20" t="s">
        <v>21</v>
      </c>
      <c r="F90" s="21">
        <v>0.2</v>
      </c>
      <c r="G90" s="21"/>
      <c r="H90" s="21"/>
      <c r="I90" s="21">
        <v>0</v>
      </c>
      <c r="J90" s="21"/>
      <c r="K90" s="21"/>
      <c r="L90" s="21">
        <v>14</v>
      </c>
      <c r="M90" s="7"/>
      <c r="N90" s="7"/>
      <c r="O90" s="7"/>
      <c r="P90" s="7"/>
      <c r="Q90" s="7"/>
      <c r="R90" s="7"/>
      <c r="S90" s="7"/>
      <c r="T90" s="7"/>
      <c r="U90" s="19">
        <v>28</v>
      </c>
    </row>
    <row r="91" spans="1:21">
      <c r="A91" s="62"/>
      <c r="B91" s="16"/>
      <c r="C91" s="15"/>
      <c r="D91" s="25" t="s">
        <v>2</v>
      </c>
      <c r="E91" s="26"/>
      <c r="F91" s="27">
        <f>SUM(F87:F90)</f>
        <v>98.45</v>
      </c>
      <c r="G91" s="27">
        <f t="shared" ref="G91:L91" si="7">SUM(G87:G90)</f>
        <v>0</v>
      </c>
      <c r="H91" s="27">
        <f t="shared" si="7"/>
        <v>0</v>
      </c>
      <c r="I91" s="27">
        <f t="shared" si="7"/>
        <v>28.919999999999998</v>
      </c>
      <c r="J91" s="27">
        <f t="shared" si="7"/>
        <v>0</v>
      </c>
      <c r="K91" s="27">
        <f t="shared" si="7"/>
        <v>0</v>
      </c>
      <c r="L91" s="27">
        <f t="shared" si="7"/>
        <v>83.100000000000009</v>
      </c>
      <c r="M91" s="7"/>
      <c r="N91" s="7"/>
      <c r="O91" s="7"/>
      <c r="P91" s="7"/>
      <c r="Q91" s="7"/>
      <c r="R91" s="7"/>
      <c r="S91" s="7"/>
      <c r="T91" s="7"/>
      <c r="U91" s="27">
        <f>SUM(U87:U90)</f>
        <v>702.7</v>
      </c>
    </row>
    <row r="92" spans="1:21">
      <c r="A92" s="60" t="s">
        <v>3</v>
      </c>
      <c r="B92" s="16"/>
      <c r="C92" s="16"/>
      <c r="D92" s="74" t="s">
        <v>3</v>
      </c>
      <c r="E92" s="74"/>
      <c r="F92" s="74"/>
      <c r="G92" s="74"/>
      <c r="H92" s="74"/>
      <c r="I92" s="74"/>
      <c r="J92" s="74"/>
      <c r="K92" s="74"/>
      <c r="L92" s="74"/>
      <c r="M92" s="7"/>
      <c r="N92" s="7"/>
      <c r="O92" s="7"/>
      <c r="P92" s="7"/>
      <c r="Q92" s="7"/>
      <c r="R92" s="7"/>
      <c r="S92" s="7"/>
      <c r="T92" s="7"/>
      <c r="U92" s="16"/>
    </row>
    <row r="93" spans="1:21" ht="31.5">
      <c r="A93" s="61"/>
      <c r="B93" s="15" t="s">
        <v>81</v>
      </c>
      <c r="C93" s="20" t="s">
        <v>112</v>
      </c>
      <c r="D93" s="15" t="s">
        <v>40</v>
      </c>
      <c r="E93" s="28">
        <v>250</v>
      </c>
      <c r="F93" s="21">
        <v>2.69</v>
      </c>
      <c r="G93" s="21">
        <v>0</v>
      </c>
      <c r="H93" s="21">
        <v>0</v>
      </c>
      <c r="I93" s="21">
        <v>2.84</v>
      </c>
      <c r="J93" s="21">
        <f>E93*5.13/100</f>
        <v>12.824999999999999</v>
      </c>
      <c r="K93" s="21" t="e">
        <f>#REF!*5.13/100</f>
        <v>#REF!</v>
      </c>
      <c r="L93" s="21">
        <v>17.14</v>
      </c>
      <c r="M93" s="7"/>
      <c r="N93" s="7"/>
      <c r="O93" s="7"/>
      <c r="P93" s="7"/>
      <c r="Q93" s="7"/>
      <c r="R93" s="7"/>
      <c r="S93" s="7"/>
      <c r="T93" s="7"/>
      <c r="U93" s="19">
        <v>104.75</v>
      </c>
    </row>
    <row r="94" spans="1:21" ht="31.5">
      <c r="A94" s="61"/>
      <c r="B94" s="15" t="s">
        <v>79</v>
      </c>
      <c r="C94" s="20" t="s">
        <v>113</v>
      </c>
      <c r="D94" s="15" t="s">
        <v>54</v>
      </c>
      <c r="E94" s="28">
        <v>230</v>
      </c>
      <c r="F94" s="21">
        <v>25.6</v>
      </c>
      <c r="G94" s="30">
        <f>0.05*250/300</f>
        <v>4.1666666666666664E-2</v>
      </c>
      <c r="H94" s="30">
        <f>0.05*350/300</f>
        <v>5.8333333333333334E-2</v>
      </c>
      <c r="I94" s="21">
        <v>29.33</v>
      </c>
      <c r="J94" s="30">
        <f>0.68*250/300</f>
        <v>0.56666666666666665</v>
      </c>
      <c r="K94" s="30">
        <f>0.68*350/300</f>
        <v>0.79333333333333345</v>
      </c>
      <c r="L94" s="21">
        <v>34.6</v>
      </c>
      <c r="M94" s="7"/>
      <c r="N94" s="7"/>
      <c r="O94" s="7"/>
      <c r="P94" s="7"/>
      <c r="Q94" s="7"/>
      <c r="R94" s="7"/>
      <c r="S94" s="7"/>
      <c r="T94" s="7"/>
      <c r="U94" s="19">
        <v>381.05</v>
      </c>
    </row>
    <row r="95" spans="1:21" ht="31.5">
      <c r="A95" s="61"/>
      <c r="B95" s="16" t="s">
        <v>83</v>
      </c>
      <c r="C95" s="20"/>
      <c r="D95" s="15" t="s">
        <v>68</v>
      </c>
      <c r="E95" s="28">
        <v>100</v>
      </c>
      <c r="F95" s="21">
        <v>1.6</v>
      </c>
      <c r="G95" s="30"/>
      <c r="H95" s="30"/>
      <c r="I95" s="21">
        <v>5</v>
      </c>
      <c r="J95" s="30"/>
      <c r="K95" s="30"/>
      <c r="L95" s="21">
        <v>9.3000000000000007</v>
      </c>
      <c r="M95" s="7"/>
      <c r="N95" s="7"/>
      <c r="O95" s="7"/>
      <c r="P95" s="7"/>
      <c r="Q95" s="7"/>
      <c r="R95" s="7"/>
      <c r="S95" s="7"/>
      <c r="T95" s="7"/>
      <c r="U95" s="19">
        <v>88</v>
      </c>
    </row>
    <row r="96" spans="1:21" ht="31.5">
      <c r="A96" s="61"/>
      <c r="B96" s="15" t="s">
        <v>77</v>
      </c>
      <c r="C96" s="18" t="s">
        <v>114</v>
      </c>
      <c r="D96" s="15" t="s">
        <v>17</v>
      </c>
      <c r="E96" s="20" t="s">
        <v>21</v>
      </c>
      <c r="F96" s="21">
        <v>3</v>
      </c>
      <c r="G96" s="21"/>
      <c r="H96" s="21"/>
      <c r="I96" s="21">
        <v>2.9</v>
      </c>
      <c r="J96" s="21"/>
      <c r="K96" s="21"/>
      <c r="L96" s="21">
        <v>13.4</v>
      </c>
      <c r="M96" s="7"/>
      <c r="N96" s="7"/>
      <c r="O96" s="7"/>
      <c r="P96" s="7"/>
      <c r="Q96" s="7"/>
      <c r="R96" s="7"/>
      <c r="S96" s="7"/>
      <c r="T96" s="7"/>
      <c r="U96" s="19" t="s">
        <v>67</v>
      </c>
    </row>
    <row r="97" spans="1:21">
      <c r="A97" s="61"/>
      <c r="B97" s="60" t="s">
        <v>76</v>
      </c>
      <c r="C97" s="20"/>
      <c r="D97" s="15" t="s">
        <v>4</v>
      </c>
      <c r="E97" s="28">
        <v>20</v>
      </c>
      <c r="F97" s="21">
        <v>1.32</v>
      </c>
      <c r="G97" s="21">
        <v>0</v>
      </c>
      <c r="H97" s="21" t="e">
        <f>#REF!*0</f>
        <v>#REF!</v>
      </c>
      <c r="I97" s="21">
        <v>0.24</v>
      </c>
      <c r="J97" s="21">
        <v>0</v>
      </c>
      <c r="K97" s="21">
        <v>0</v>
      </c>
      <c r="L97" s="21">
        <v>7.92</v>
      </c>
      <c r="M97" s="7"/>
      <c r="N97" s="7"/>
      <c r="O97" s="7"/>
      <c r="P97" s="7"/>
      <c r="Q97" s="7"/>
      <c r="R97" s="7"/>
      <c r="S97" s="7"/>
      <c r="T97" s="7"/>
      <c r="U97" s="19">
        <v>39.6</v>
      </c>
    </row>
    <row r="98" spans="1:21">
      <c r="A98" s="61"/>
      <c r="B98" s="62"/>
      <c r="C98" s="20"/>
      <c r="D98" s="15" t="s">
        <v>12</v>
      </c>
      <c r="E98" s="28" t="str">
        <f>"50"</f>
        <v>50</v>
      </c>
      <c r="F98" s="21">
        <v>3.75</v>
      </c>
      <c r="G98" s="21"/>
      <c r="H98" s="21"/>
      <c r="I98" s="21">
        <v>1.45</v>
      </c>
      <c r="J98" s="21"/>
      <c r="K98" s="21"/>
      <c r="L98" s="21">
        <v>25.7</v>
      </c>
      <c r="M98" s="7"/>
      <c r="N98" s="7"/>
      <c r="O98" s="7"/>
      <c r="P98" s="7"/>
      <c r="Q98" s="7"/>
      <c r="R98" s="7"/>
      <c r="S98" s="7"/>
      <c r="T98" s="7"/>
      <c r="U98" s="19">
        <v>131</v>
      </c>
    </row>
    <row r="99" spans="1:21">
      <c r="A99" s="62"/>
      <c r="B99" s="16"/>
      <c r="C99" s="35"/>
      <c r="D99" s="25" t="s">
        <v>2</v>
      </c>
      <c r="E99" s="36"/>
      <c r="F99" s="37">
        <f>SUM(F93:F98)</f>
        <v>37.96</v>
      </c>
      <c r="G99" s="38">
        <v>15.23</v>
      </c>
      <c r="H99" s="38">
        <v>15.25</v>
      </c>
      <c r="I99" s="37">
        <f>SUM(I93:I98)</f>
        <v>41.760000000000005</v>
      </c>
      <c r="J99" s="37">
        <f>SUM(J93:J98)</f>
        <v>13.391666666666666</v>
      </c>
      <c r="K99" s="38">
        <v>9.58</v>
      </c>
      <c r="L99" s="37">
        <f t="shared" ref="L99" si="8">SUM(L93:L98)</f>
        <v>108.06000000000002</v>
      </c>
      <c r="M99" s="7"/>
      <c r="N99" s="7"/>
      <c r="O99" s="7"/>
      <c r="P99" s="7"/>
      <c r="Q99" s="7"/>
      <c r="R99" s="7"/>
      <c r="S99" s="7"/>
      <c r="T99" s="7"/>
      <c r="U99" s="27">
        <v>835.4</v>
      </c>
    </row>
    <row r="100" spans="1:21">
      <c r="A100" s="16"/>
      <c r="B100" s="16"/>
      <c r="C100" s="39"/>
      <c r="D100" s="25"/>
      <c r="E100" s="36"/>
      <c r="F100" s="37"/>
      <c r="G100" s="37"/>
      <c r="H100" s="37"/>
      <c r="I100" s="37"/>
      <c r="J100" s="37"/>
      <c r="K100" s="37"/>
      <c r="L100" s="37"/>
      <c r="M100" s="7"/>
      <c r="N100" s="7"/>
      <c r="O100" s="7"/>
      <c r="P100" s="7"/>
      <c r="Q100" s="7"/>
      <c r="R100" s="7"/>
      <c r="S100" s="7"/>
      <c r="T100" s="7"/>
      <c r="U100" s="16"/>
    </row>
    <row r="101" spans="1:21">
      <c r="A101" s="16"/>
      <c r="B101" s="16"/>
      <c r="C101" s="40"/>
      <c r="D101" s="41" t="s">
        <v>6</v>
      </c>
      <c r="E101" s="40"/>
      <c r="F101" s="16"/>
      <c r="G101" s="16"/>
      <c r="H101" s="16"/>
      <c r="I101" s="16"/>
      <c r="J101" s="40"/>
      <c r="K101" s="40"/>
      <c r="L101" s="40"/>
      <c r="M101" s="7"/>
      <c r="N101" s="7"/>
      <c r="O101" s="7"/>
      <c r="P101" s="7"/>
      <c r="Q101" s="7"/>
      <c r="R101" s="7"/>
      <c r="S101" s="7"/>
      <c r="T101" s="7"/>
      <c r="U101" s="16"/>
    </row>
    <row r="102" spans="1:21" ht="30" customHeight="1">
      <c r="A102" s="75" t="s">
        <v>74</v>
      </c>
      <c r="B102" s="70" t="s">
        <v>80</v>
      </c>
      <c r="C102" s="75" t="s">
        <v>14</v>
      </c>
      <c r="D102" s="75" t="s">
        <v>0</v>
      </c>
      <c r="E102" s="15" t="s">
        <v>26</v>
      </c>
      <c r="F102" s="75" t="s">
        <v>30</v>
      </c>
      <c r="G102" s="75"/>
      <c r="H102" s="75"/>
      <c r="I102" s="75"/>
      <c r="J102" s="75"/>
      <c r="K102" s="75"/>
      <c r="L102" s="75"/>
      <c r="M102" s="7"/>
      <c r="N102" s="7"/>
      <c r="O102" s="7"/>
      <c r="P102" s="7"/>
      <c r="Q102" s="7"/>
      <c r="R102" s="7"/>
      <c r="S102" s="7"/>
      <c r="T102" s="7"/>
      <c r="U102" s="16" t="s">
        <v>63</v>
      </c>
    </row>
    <row r="103" spans="1:21">
      <c r="A103" s="75"/>
      <c r="B103" s="71"/>
      <c r="C103" s="75"/>
      <c r="D103" s="76"/>
      <c r="E103" s="17"/>
      <c r="F103" s="15" t="s">
        <v>27</v>
      </c>
      <c r="G103" s="15"/>
      <c r="H103" s="15"/>
      <c r="I103" s="15" t="s">
        <v>28</v>
      </c>
      <c r="J103" s="15"/>
      <c r="K103" s="15"/>
      <c r="L103" s="17" t="s">
        <v>29</v>
      </c>
      <c r="M103" s="7"/>
      <c r="N103" s="7"/>
      <c r="O103" s="7"/>
      <c r="P103" s="7"/>
      <c r="Q103" s="7"/>
      <c r="R103" s="7"/>
      <c r="S103" s="7"/>
      <c r="T103" s="7"/>
      <c r="U103" s="16"/>
    </row>
    <row r="104" spans="1:21">
      <c r="A104" s="70" t="s">
        <v>1</v>
      </c>
      <c r="B104" s="16"/>
      <c r="C104" s="15"/>
      <c r="D104" s="74" t="s">
        <v>1</v>
      </c>
      <c r="E104" s="74"/>
      <c r="F104" s="74"/>
      <c r="G104" s="74"/>
      <c r="H104" s="74"/>
      <c r="I104" s="74"/>
      <c r="J104" s="74"/>
      <c r="K104" s="74"/>
      <c r="L104" s="74"/>
      <c r="M104" s="7"/>
      <c r="N104" s="7"/>
      <c r="O104" s="7"/>
      <c r="P104" s="7"/>
      <c r="Q104" s="7"/>
      <c r="R104" s="7"/>
      <c r="S104" s="7"/>
      <c r="T104" s="7"/>
      <c r="U104" s="16"/>
    </row>
    <row r="105" spans="1:21" ht="31.5">
      <c r="A105" s="70"/>
      <c r="B105" s="15" t="s">
        <v>75</v>
      </c>
      <c r="C105" s="18" t="s">
        <v>115</v>
      </c>
      <c r="D105" s="15" t="s">
        <v>39</v>
      </c>
      <c r="E105" s="15" t="s">
        <v>50</v>
      </c>
      <c r="F105" s="19">
        <v>33.450000000000003</v>
      </c>
      <c r="G105" s="15"/>
      <c r="H105" s="15"/>
      <c r="I105" s="19">
        <v>29.48</v>
      </c>
      <c r="J105" s="15"/>
      <c r="K105" s="15"/>
      <c r="L105" s="19">
        <v>39.369999999999997</v>
      </c>
      <c r="M105" s="7"/>
      <c r="N105" s="7"/>
      <c r="O105" s="7"/>
      <c r="P105" s="7"/>
      <c r="Q105" s="7"/>
      <c r="R105" s="7"/>
      <c r="S105" s="7"/>
      <c r="T105" s="7"/>
      <c r="U105" s="19">
        <v>334.9</v>
      </c>
    </row>
    <row r="106" spans="1:21">
      <c r="A106" s="70"/>
      <c r="B106" s="16"/>
      <c r="C106" s="18"/>
      <c r="D106" s="15" t="s">
        <v>56</v>
      </c>
      <c r="E106" s="15">
        <v>40</v>
      </c>
      <c r="F106" s="21">
        <v>4.72</v>
      </c>
      <c r="G106" s="21"/>
      <c r="H106" s="21"/>
      <c r="I106" s="21">
        <v>2.06</v>
      </c>
      <c r="J106" s="21"/>
      <c r="K106" s="21"/>
      <c r="L106" s="21">
        <v>34.57</v>
      </c>
      <c r="M106" s="7"/>
      <c r="N106" s="7"/>
      <c r="O106" s="7"/>
      <c r="P106" s="7"/>
      <c r="Q106" s="7"/>
      <c r="R106" s="7"/>
      <c r="S106" s="7"/>
      <c r="T106" s="7"/>
      <c r="U106" s="19">
        <v>168</v>
      </c>
    </row>
    <row r="107" spans="1:21">
      <c r="A107" s="70"/>
      <c r="B107" s="15" t="s">
        <v>76</v>
      </c>
      <c r="C107" s="18"/>
      <c r="D107" s="15" t="s">
        <v>12</v>
      </c>
      <c r="E107" s="20" t="s">
        <v>13</v>
      </c>
      <c r="F107" s="21">
        <v>3.75</v>
      </c>
      <c r="G107" s="21"/>
      <c r="H107" s="21"/>
      <c r="I107" s="21">
        <v>1.45</v>
      </c>
      <c r="J107" s="21"/>
      <c r="K107" s="21"/>
      <c r="L107" s="21">
        <v>25.7</v>
      </c>
      <c r="M107" s="7"/>
      <c r="N107" s="7"/>
      <c r="O107" s="7"/>
      <c r="P107" s="7"/>
      <c r="Q107" s="7"/>
      <c r="R107" s="7"/>
      <c r="S107" s="7"/>
      <c r="T107" s="7"/>
      <c r="U107" s="19">
        <v>131</v>
      </c>
    </row>
    <row r="108" spans="1:21" ht="31.5">
      <c r="A108" s="70"/>
      <c r="B108" s="15" t="s">
        <v>77</v>
      </c>
      <c r="C108" s="18" t="s">
        <v>91</v>
      </c>
      <c r="D108" s="15" t="s">
        <v>20</v>
      </c>
      <c r="E108" s="20" t="s">
        <v>21</v>
      </c>
      <c r="F108" s="21">
        <v>0.2</v>
      </c>
      <c r="G108" s="21"/>
      <c r="H108" s="21"/>
      <c r="I108" s="21">
        <v>0</v>
      </c>
      <c r="J108" s="21"/>
      <c r="K108" s="21"/>
      <c r="L108" s="21">
        <v>14</v>
      </c>
      <c r="M108" s="7"/>
      <c r="N108" s="7"/>
      <c r="O108" s="7"/>
      <c r="P108" s="7"/>
      <c r="Q108" s="7"/>
      <c r="R108" s="7"/>
      <c r="S108" s="7"/>
      <c r="T108" s="7"/>
      <c r="U108" s="19">
        <v>28</v>
      </c>
    </row>
    <row r="109" spans="1:21">
      <c r="A109" s="70"/>
      <c r="B109" s="16"/>
      <c r="C109" s="15"/>
      <c r="D109" s="25" t="s">
        <v>2</v>
      </c>
      <c r="E109" s="26"/>
      <c r="F109" s="27">
        <f t="shared" ref="F109:L109" si="9">SUM(F105:F108)</f>
        <v>42.120000000000005</v>
      </c>
      <c r="G109" s="27">
        <f t="shared" si="9"/>
        <v>0</v>
      </c>
      <c r="H109" s="27">
        <f t="shared" si="9"/>
        <v>0</v>
      </c>
      <c r="I109" s="27">
        <f t="shared" si="9"/>
        <v>32.99</v>
      </c>
      <c r="J109" s="27">
        <f t="shared" si="9"/>
        <v>0</v>
      </c>
      <c r="K109" s="27">
        <f t="shared" si="9"/>
        <v>0</v>
      </c>
      <c r="L109" s="27">
        <f t="shared" si="9"/>
        <v>113.64</v>
      </c>
      <c r="M109" s="7"/>
      <c r="N109" s="7"/>
      <c r="O109" s="7"/>
      <c r="P109" s="7"/>
      <c r="Q109" s="7"/>
      <c r="R109" s="7"/>
      <c r="S109" s="7"/>
      <c r="T109" s="7"/>
      <c r="U109" s="27">
        <f>SUM(U105:U108)</f>
        <v>661.9</v>
      </c>
    </row>
    <row r="110" spans="1:21">
      <c r="A110" s="70" t="s">
        <v>3</v>
      </c>
      <c r="B110" s="16"/>
      <c r="C110" s="16"/>
      <c r="D110" s="74" t="s">
        <v>3</v>
      </c>
      <c r="E110" s="74"/>
      <c r="F110" s="74"/>
      <c r="G110" s="74"/>
      <c r="H110" s="74"/>
      <c r="I110" s="74"/>
      <c r="J110" s="74"/>
      <c r="K110" s="74"/>
      <c r="L110" s="74"/>
      <c r="M110" s="7"/>
      <c r="N110" s="7"/>
      <c r="O110" s="7"/>
      <c r="P110" s="7"/>
      <c r="Q110" s="7"/>
      <c r="R110" s="7"/>
      <c r="S110" s="7"/>
      <c r="T110" s="7"/>
      <c r="U110" s="16"/>
    </row>
    <row r="111" spans="1:21" ht="31.5">
      <c r="A111" s="70"/>
      <c r="B111" s="15" t="s">
        <v>81</v>
      </c>
      <c r="C111" s="20" t="s">
        <v>116</v>
      </c>
      <c r="D111" s="15" t="s">
        <v>47</v>
      </c>
      <c r="E111" s="28">
        <v>250</v>
      </c>
      <c r="F111" s="21">
        <v>5.82</v>
      </c>
      <c r="G111" s="21">
        <v>0</v>
      </c>
      <c r="H111" s="21">
        <v>0</v>
      </c>
      <c r="I111" s="21">
        <v>8.5299999999999994</v>
      </c>
      <c r="J111" s="21">
        <f>E111*5.13/100</f>
        <v>12.824999999999999</v>
      </c>
      <c r="K111" s="21" t="e">
        <f>#REF!*5.13/100</f>
        <v>#REF!</v>
      </c>
      <c r="L111" s="21">
        <v>6.35</v>
      </c>
      <c r="M111" s="7"/>
      <c r="N111" s="7"/>
      <c r="O111" s="7"/>
      <c r="P111" s="7"/>
      <c r="Q111" s="7"/>
      <c r="R111" s="7"/>
      <c r="S111" s="7"/>
      <c r="T111" s="7"/>
      <c r="U111" s="19">
        <v>127.34</v>
      </c>
    </row>
    <row r="112" spans="1:21">
      <c r="A112" s="70"/>
      <c r="B112" s="75" t="s">
        <v>79</v>
      </c>
      <c r="C112" s="20" t="s">
        <v>117</v>
      </c>
      <c r="D112" s="15" t="s">
        <v>145</v>
      </c>
      <c r="E112" s="28">
        <v>33.333333333333336</v>
      </c>
      <c r="F112" s="21">
        <v>16.899999999999999</v>
      </c>
      <c r="G112" s="30">
        <f>0.05*250/300</f>
        <v>4.1666666666666664E-2</v>
      </c>
      <c r="H112" s="30">
        <f>0.05*350/300</f>
        <v>5.8333333333333334E-2</v>
      </c>
      <c r="I112" s="21">
        <v>0.8</v>
      </c>
      <c r="J112" s="30">
        <f>0.68*250/300</f>
        <v>0.56666666666666665</v>
      </c>
      <c r="K112" s="30">
        <f>0.68*350/300</f>
        <v>0.79333333333333345</v>
      </c>
      <c r="L112" s="21">
        <v>0</v>
      </c>
      <c r="M112" s="7"/>
      <c r="N112" s="7"/>
      <c r="O112" s="7"/>
      <c r="P112" s="7"/>
      <c r="Q112" s="7"/>
      <c r="R112" s="7"/>
      <c r="S112" s="7"/>
      <c r="T112" s="7"/>
      <c r="U112" s="19">
        <v>75</v>
      </c>
    </row>
    <row r="113" spans="1:21">
      <c r="A113" s="70"/>
      <c r="B113" s="75"/>
      <c r="C113" s="20" t="s">
        <v>94</v>
      </c>
      <c r="D113" s="15" t="s">
        <v>44</v>
      </c>
      <c r="E113" s="28">
        <v>200</v>
      </c>
      <c r="F113" s="21">
        <v>3.92</v>
      </c>
      <c r="G113" s="21">
        <v>0</v>
      </c>
      <c r="H113" s="21">
        <v>0</v>
      </c>
      <c r="I113" s="21">
        <v>8.64</v>
      </c>
      <c r="J113" s="21">
        <v>0</v>
      </c>
      <c r="K113" s="21">
        <v>0</v>
      </c>
      <c r="L113" s="21">
        <v>46.03</v>
      </c>
      <c r="M113" s="7"/>
      <c r="N113" s="7"/>
      <c r="O113" s="7"/>
      <c r="P113" s="7"/>
      <c r="Q113" s="7"/>
      <c r="R113" s="7"/>
      <c r="S113" s="7"/>
      <c r="T113" s="7"/>
      <c r="U113" s="19">
        <v>284.7</v>
      </c>
    </row>
    <row r="114" spans="1:21" ht="63">
      <c r="A114" s="70"/>
      <c r="B114" s="16" t="s">
        <v>83</v>
      </c>
      <c r="C114" s="20" t="s">
        <v>121</v>
      </c>
      <c r="D114" s="15" t="s">
        <v>69</v>
      </c>
      <c r="E114" s="28">
        <v>75</v>
      </c>
      <c r="F114" s="21">
        <v>1.6</v>
      </c>
      <c r="G114" s="21"/>
      <c r="H114" s="21"/>
      <c r="I114" s="21">
        <v>5.2</v>
      </c>
      <c r="J114" s="21"/>
      <c r="K114" s="21"/>
      <c r="L114" s="21">
        <v>10.6</v>
      </c>
      <c r="M114" s="7"/>
      <c r="N114" s="7"/>
      <c r="O114" s="7"/>
      <c r="P114" s="7"/>
      <c r="Q114" s="7"/>
      <c r="R114" s="7"/>
      <c r="S114" s="7"/>
      <c r="T114" s="7"/>
      <c r="U114" s="19">
        <v>95</v>
      </c>
    </row>
    <row r="115" spans="1:21">
      <c r="A115" s="70"/>
      <c r="B115" s="75" t="s">
        <v>76</v>
      </c>
      <c r="C115" s="20"/>
      <c r="D115" s="15" t="s">
        <v>4</v>
      </c>
      <c r="E115" s="28">
        <v>20</v>
      </c>
      <c r="F115" s="21">
        <v>1.32</v>
      </c>
      <c r="G115" s="21">
        <v>0</v>
      </c>
      <c r="H115" s="21" t="e">
        <f>#REF!*0</f>
        <v>#REF!</v>
      </c>
      <c r="I115" s="21">
        <v>0.24</v>
      </c>
      <c r="J115" s="21">
        <v>0</v>
      </c>
      <c r="K115" s="21">
        <v>0</v>
      </c>
      <c r="L115" s="21">
        <v>7.92</v>
      </c>
      <c r="M115" s="7"/>
      <c r="N115" s="7"/>
      <c r="O115" s="7"/>
      <c r="P115" s="7"/>
      <c r="Q115" s="7"/>
      <c r="R115" s="7"/>
      <c r="S115" s="7"/>
      <c r="T115" s="7"/>
      <c r="U115" s="19">
        <v>39.6</v>
      </c>
    </row>
    <row r="116" spans="1:21">
      <c r="A116" s="70"/>
      <c r="B116" s="75"/>
      <c r="C116" s="20"/>
      <c r="D116" s="15" t="s">
        <v>12</v>
      </c>
      <c r="E116" s="28" t="str">
        <f>"50"</f>
        <v>50</v>
      </c>
      <c r="F116" s="21">
        <v>3.75</v>
      </c>
      <c r="G116" s="21"/>
      <c r="H116" s="21"/>
      <c r="I116" s="21">
        <v>1.45</v>
      </c>
      <c r="J116" s="21"/>
      <c r="K116" s="21"/>
      <c r="L116" s="21">
        <v>25.7</v>
      </c>
      <c r="M116" s="7"/>
      <c r="N116" s="7"/>
      <c r="O116" s="7"/>
      <c r="P116" s="7"/>
      <c r="Q116" s="7"/>
      <c r="R116" s="7"/>
      <c r="S116" s="7"/>
      <c r="T116" s="7"/>
      <c r="U116" s="19">
        <v>131</v>
      </c>
    </row>
    <row r="117" spans="1:21" ht="31.5">
      <c r="A117" s="70"/>
      <c r="B117" s="15" t="s">
        <v>77</v>
      </c>
      <c r="C117" s="18"/>
      <c r="D117" s="15" t="s">
        <v>34</v>
      </c>
      <c r="E117" s="20" t="s">
        <v>21</v>
      </c>
      <c r="F117" s="21">
        <v>1</v>
      </c>
      <c r="G117" s="21"/>
      <c r="H117" s="21"/>
      <c r="I117" s="21">
        <v>0</v>
      </c>
      <c r="J117" s="21"/>
      <c r="K117" s="21"/>
      <c r="L117" s="21">
        <v>19.8</v>
      </c>
      <c r="M117" s="7"/>
      <c r="N117" s="7"/>
      <c r="O117" s="7"/>
      <c r="P117" s="7"/>
      <c r="Q117" s="7"/>
      <c r="R117" s="7"/>
      <c r="S117" s="7"/>
      <c r="T117" s="7"/>
      <c r="U117" s="19">
        <v>86</v>
      </c>
    </row>
    <row r="118" spans="1:21">
      <c r="A118" s="70"/>
      <c r="B118" s="16"/>
      <c r="C118" s="35"/>
      <c r="D118" s="25" t="s">
        <v>2</v>
      </c>
      <c r="E118" s="36"/>
      <c r="F118" s="37">
        <f>SUM(F111:F117)</f>
        <v>34.31</v>
      </c>
      <c r="G118" s="38">
        <v>15.23</v>
      </c>
      <c r="H118" s="38">
        <v>15.25</v>
      </c>
      <c r="I118" s="37">
        <f>SUM(I111:I117)</f>
        <v>24.859999999999996</v>
      </c>
      <c r="J118" s="37">
        <f>SUM(J111:J117)</f>
        <v>13.391666666666666</v>
      </c>
      <c r="K118" s="38">
        <v>9.58</v>
      </c>
      <c r="L118" s="37">
        <f t="shared" ref="L118" si="10">SUM(L111:L117)</f>
        <v>116.4</v>
      </c>
      <c r="M118" s="7"/>
      <c r="N118" s="7"/>
      <c r="O118" s="7"/>
      <c r="P118" s="7"/>
      <c r="Q118" s="7"/>
      <c r="R118" s="7"/>
      <c r="S118" s="7"/>
      <c r="T118" s="7"/>
      <c r="U118" s="27">
        <f>SUM(U111:U117)</f>
        <v>838.64</v>
      </c>
    </row>
    <row r="119" spans="1:21">
      <c r="A119" s="16"/>
      <c r="B119" s="16"/>
      <c r="C119" s="39"/>
      <c r="D119" s="25"/>
      <c r="E119" s="36"/>
      <c r="F119" s="37"/>
      <c r="G119" s="37"/>
      <c r="H119" s="37"/>
      <c r="I119" s="37"/>
      <c r="J119" s="37"/>
      <c r="K119" s="37"/>
      <c r="L119" s="37"/>
      <c r="M119" s="7"/>
      <c r="N119" s="7"/>
      <c r="O119" s="7"/>
      <c r="P119" s="7"/>
      <c r="Q119" s="7"/>
      <c r="R119" s="7"/>
      <c r="S119" s="7"/>
      <c r="T119" s="7"/>
      <c r="U119" s="16"/>
    </row>
    <row r="120" spans="1:21">
      <c r="A120" s="16"/>
      <c r="B120" s="16"/>
      <c r="C120" s="40"/>
      <c r="D120" s="41" t="s">
        <v>7</v>
      </c>
      <c r="E120" s="40"/>
      <c r="F120" s="16"/>
      <c r="G120" s="16"/>
      <c r="H120" s="16"/>
      <c r="I120" s="16"/>
      <c r="J120" s="40"/>
      <c r="K120" s="40"/>
      <c r="L120" s="40"/>
      <c r="M120" s="7"/>
      <c r="N120" s="7"/>
      <c r="O120" s="7"/>
      <c r="P120" s="7"/>
      <c r="Q120" s="7"/>
      <c r="R120" s="7"/>
      <c r="S120" s="7"/>
      <c r="T120" s="7"/>
      <c r="U120" s="16"/>
    </row>
    <row r="121" spans="1:21" ht="30" customHeight="1">
      <c r="A121" s="72" t="s">
        <v>74</v>
      </c>
      <c r="B121" s="60" t="s">
        <v>80</v>
      </c>
      <c r="C121" s="75" t="s">
        <v>14</v>
      </c>
      <c r="D121" s="75" t="s">
        <v>0</v>
      </c>
      <c r="E121" s="15" t="s">
        <v>26</v>
      </c>
      <c r="F121" s="75" t="s">
        <v>30</v>
      </c>
      <c r="G121" s="75"/>
      <c r="H121" s="75"/>
      <c r="I121" s="75"/>
      <c r="J121" s="75"/>
      <c r="K121" s="75"/>
      <c r="L121" s="75"/>
      <c r="M121" s="7"/>
      <c r="N121" s="7"/>
      <c r="O121" s="7"/>
      <c r="P121" s="7"/>
      <c r="Q121" s="7"/>
      <c r="R121" s="7"/>
      <c r="S121" s="7"/>
      <c r="T121" s="7"/>
      <c r="U121" s="16" t="s">
        <v>63</v>
      </c>
    </row>
    <row r="122" spans="1:21">
      <c r="A122" s="73"/>
      <c r="B122" s="62"/>
      <c r="C122" s="75"/>
      <c r="D122" s="76"/>
      <c r="E122" s="17"/>
      <c r="F122" s="15" t="s">
        <v>27</v>
      </c>
      <c r="G122" s="15"/>
      <c r="H122" s="15"/>
      <c r="I122" s="15" t="s">
        <v>28</v>
      </c>
      <c r="J122" s="15"/>
      <c r="K122" s="15"/>
      <c r="L122" s="17" t="s">
        <v>29</v>
      </c>
      <c r="M122" s="7"/>
      <c r="N122" s="7"/>
      <c r="O122" s="7"/>
      <c r="P122" s="7"/>
      <c r="Q122" s="7"/>
      <c r="R122" s="7"/>
      <c r="S122" s="7"/>
      <c r="T122" s="7"/>
      <c r="U122" s="16"/>
    </row>
    <row r="123" spans="1:21">
      <c r="A123" s="16"/>
      <c r="B123" s="16"/>
      <c r="C123" s="15"/>
      <c r="D123" s="74" t="s">
        <v>1</v>
      </c>
      <c r="E123" s="74"/>
      <c r="F123" s="74"/>
      <c r="G123" s="74"/>
      <c r="H123" s="74"/>
      <c r="I123" s="74"/>
      <c r="J123" s="74"/>
      <c r="K123" s="74"/>
      <c r="L123" s="74"/>
      <c r="M123" s="7"/>
      <c r="N123" s="7"/>
      <c r="O123" s="7"/>
      <c r="P123" s="7"/>
      <c r="Q123" s="7"/>
      <c r="R123" s="7"/>
      <c r="S123" s="7"/>
      <c r="T123" s="7"/>
      <c r="U123" s="16"/>
    </row>
    <row r="124" spans="1:21" ht="31.5">
      <c r="A124" s="60" t="s">
        <v>1</v>
      </c>
      <c r="B124" s="15" t="s">
        <v>75</v>
      </c>
      <c r="C124" s="18" t="s">
        <v>118</v>
      </c>
      <c r="D124" s="15" t="s">
        <v>134</v>
      </c>
      <c r="E124" s="15" t="s">
        <v>135</v>
      </c>
      <c r="F124" s="19">
        <v>21.23</v>
      </c>
      <c r="G124" s="15"/>
      <c r="H124" s="15"/>
      <c r="I124" s="19">
        <v>30.6</v>
      </c>
      <c r="J124" s="15"/>
      <c r="K124" s="15"/>
      <c r="L124" s="19">
        <v>4.1900000000000004</v>
      </c>
      <c r="M124" s="7"/>
      <c r="N124" s="7"/>
      <c r="O124" s="7"/>
      <c r="P124" s="7"/>
      <c r="Q124" s="7"/>
      <c r="R124" s="7"/>
      <c r="S124" s="7"/>
      <c r="T124" s="7"/>
      <c r="U124" s="19">
        <v>367.21</v>
      </c>
    </row>
    <row r="125" spans="1:21">
      <c r="A125" s="61"/>
      <c r="B125" s="60" t="s">
        <v>76</v>
      </c>
      <c r="C125" s="18"/>
      <c r="D125" s="15" t="s">
        <v>12</v>
      </c>
      <c r="E125" s="20" t="s">
        <v>13</v>
      </c>
      <c r="F125" s="21">
        <v>3.75</v>
      </c>
      <c r="G125" s="21"/>
      <c r="H125" s="21"/>
      <c r="I125" s="21">
        <v>1.45</v>
      </c>
      <c r="J125" s="21"/>
      <c r="K125" s="21"/>
      <c r="L125" s="21">
        <v>25.7</v>
      </c>
      <c r="M125" s="7"/>
      <c r="N125" s="7"/>
      <c r="O125" s="7"/>
      <c r="P125" s="7"/>
      <c r="Q125" s="7"/>
      <c r="R125" s="7"/>
      <c r="S125" s="7"/>
      <c r="T125" s="7"/>
      <c r="U125" s="19">
        <v>131</v>
      </c>
    </row>
    <row r="126" spans="1:21">
      <c r="A126" s="61"/>
      <c r="B126" s="62"/>
      <c r="C126" s="18"/>
      <c r="D126" s="15" t="s">
        <v>4</v>
      </c>
      <c r="E126" s="20" t="s">
        <v>70</v>
      </c>
      <c r="F126" s="21">
        <v>1.32</v>
      </c>
      <c r="G126" s="21"/>
      <c r="H126" s="21"/>
      <c r="I126" s="21">
        <v>0.24</v>
      </c>
      <c r="J126" s="21"/>
      <c r="K126" s="21"/>
      <c r="L126" s="21">
        <v>7.92</v>
      </c>
      <c r="M126" s="7"/>
      <c r="N126" s="7"/>
      <c r="O126" s="7"/>
      <c r="P126" s="7"/>
      <c r="Q126" s="7"/>
      <c r="R126" s="7"/>
      <c r="S126" s="7"/>
      <c r="T126" s="7"/>
      <c r="U126" s="19">
        <v>39.6</v>
      </c>
    </row>
    <row r="127" spans="1:21" ht="31.5">
      <c r="A127" s="61"/>
      <c r="B127" s="15" t="s">
        <v>77</v>
      </c>
      <c r="C127" s="18"/>
      <c r="D127" s="15" t="s">
        <v>34</v>
      </c>
      <c r="E127" s="20" t="s">
        <v>21</v>
      </c>
      <c r="F127" s="21">
        <v>1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19.8</v>
      </c>
      <c r="M127" s="7"/>
      <c r="N127" s="7"/>
      <c r="O127" s="7"/>
      <c r="P127" s="7"/>
      <c r="Q127" s="7"/>
      <c r="R127" s="7"/>
      <c r="S127" s="7"/>
      <c r="T127" s="7"/>
      <c r="U127" s="19">
        <v>86</v>
      </c>
    </row>
    <row r="128" spans="1:21">
      <c r="A128" s="62"/>
      <c r="B128" s="16"/>
      <c r="C128" s="15"/>
      <c r="D128" s="25" t="s">
        <v>2</v>
      </c>
      <c r="E128" s="26"/>
      <c r="F128" s="27">
        <f t="shared" ref="F128:L128" si="11">SUM(F124:F127)</f>
        <v>27.3</v>
      </c>
      <c r="G128" s="27">
        <f t="shared" si="11"/>
        <v>0</v>
      </c>
      <c r="H128" s="27">
        <f t="shared" si="11"/>
        <v>0</v>
      </c>
      <c r="I128" s="27">
        <f t="shared" si="11"/>
        <v>32.290000000000006</v>
      </c>
      <c r="J128" s="27">
        <f t="shared" si="11"/>
        <v>0</v>
      </c>
      <c r="K128" s="27">
        <f t="shared" si="11"/>
        <v>0</v>
      </c>
      <c r="L128" s="27">
        <f t="shared" si="11"/>
        <v>57.61</v>
      </c>
      <c r="M128" s="7"/>
      <c r="N128" s="7"/>
      <c r="O128" s="7"/>
      <c r="P128" s="7"/>
      <c r="Q128" s="7"/>
      <c r="R128" s="7"/>
      <c r="S128" s="7"/>
      <c r="T128" s="7"/>
      <c r="U128" s="27">
        <f>SUM(U124:U127)</f>
        <v>623.80999999999995</v>
      </c>
    </row>
    <row r="129" spans="1:21">
      <c r="A129" s="16"/>
      <c r="B129" s="16"/>
      <c r="C129" s="16"/>
      <c r="D129" s="74" t="s">
        <v>3</v>
      </c>
      <c r="E129" s="74"/>
      <c r="F129" s="74"/>
      <c r="G129" s="74"/>
      <c r="H129" s="74"/>
      <c r="I129" s="74"/>
      <c r="J129" s="74"/>
      <c r="K129" s="74"/>
      <c r="L129" s="74"/>
      <c r="M129" s="7"/>
      <c r="N129" s="7"/>
      <c r="O129" s="7"/>
      <c r="P129" s="7"/>
      <c r="Q129" s="7"/>
      <c r="R129" s="7"/>
      <c r="S129" s="7"/>
      <c r="T129" s="7"/>
      <c r="U129" s="16"/>
    </row>
    <row r="130" spans="1:21" ht="31.5">
      <c r="A130" s="60" t="s">
        <v>3</v>
      </c>
      <c r="B130" s="15" t="s">
        <v>81</v>
      </c>
      <c r="C130" s="20" t="s">
        <v>119</v>
      </c>
      <c r="D130" s="15" t="s">
        <v>36</v>
      </c>
      <c r="E130" s="28">
        <v>300</v>
      </c>
      <c r="F130" s="21">
        <v>1.75</v>
      </c>
      <c r="G130" s="21">
        <v>0</v>
      </c>
      <c r="H130" s="21">
        <v>0</v>
      </c>
      <c r="I130" s="21">
        <v>4.8899999999999997</v>
      </c>
      <c r="J130" s="21">
        <f>E130*5.13/100</f>
        <v>15.39</v>
      </c>
      <c r="K130" s="21" t="e">
        <f>#REF!*5.13/100</f>
        <v>#REF!</v>
      </c>
      <c r="L130" s="21">
        <v>8.49</v>
      </c>
      <c r="M130" s="7"/>
      <c r="N130" s="7"/>
      <c r="O130" s="7"/>
      <c r="P130" s="7"/>
      <c r="Q130" s="7"/>
      <c r="R130" s="7"/>
      <c r="S130" s="7"/>
      <c r="T130" s="7"/>
      <c r="U130" s="19">
        <v>84.75</v>
      </c>
    </row>
    <row r="131" spans="1:21">
      <c r="A131" s="61"/>
      <c r="B131" s="63" t="s">
        <v>79</v>
      </c>
      <c r="C131" s="20" t="s">
        <v>90</v>
      </c>
      <c r="D131" s="15" t="s">
        <v>41</v>
      </c>
      <c r="E131" s="28">
        <v>100</v>
      </c>
      <c r="F131" s="21">
        <v>12.13</v>
      </c>
      <c r="G131" s="30">
        <f>0.05*250/300</f>
        <v>4.1666666666666664E-2</v>
      </c>
      <c r="H131" s="30">
        <f>0.05*350/300</f>
        <v>5.8333333333333334E-2</v>
      </c>
      <c r="I131" s="21">
        <v>17.399999999999999</v>
      </c>
      <c r="J131" s="30">
        <f>0.68*250/300</f>
        <v>0.56666666666666665</v>
      </c>
      <c r="K131" s="30">
        <f>0.68*350/300</f>
        <v>0.79333333333333345</v>
      </c>
      <c r="L131" s="21">
        <v>9.86</v>
      </c>
      <c r="M131" s="7"/>
      <c r="N131" s="7"/>
      <c r="O131" s="7"/>
      <c r="P131" s="7"/>
      <c r="Q131" s="7"/>
      <c r="R131" s="7"/>
      <c r="S131" s="7"/>
      <c r="T131" s="7"/>
      <c r="U131" s="19">
        <v>245</v>
      </c>
    </row>
    <row r="132" spans="1:21">
      <c r="A132" s="61"/>
      <c r="B132" s="64"/>
      <c r="C132" s="20" t="s">
        <v>100</v>
      </c>
      <c r="D132" s="15" t="s">
        <v>33</v>
      </c>
      <c r="E132" s="28">
        <v>200</v>
      </c>
      <c r="F132" s="21">
        <v>4.13</v>
      </c>
      <c r="G132" s="21">
        <v>0</v>
      </c>
      <c r="H132" s="21">
        <v>0</v>
      </c>
      <c r="I132" s="21">
        <v>5.6</v>
      </c>
      <c r="J132" s="21">
        <v>0</v>
      </c>
      <c r="K132" s="21">
        <v>0</v>
      </c>
      <c r="L132" s="21">
        <v>27.47</v>
      </c>
      <c r="M132" s="7"/>
      <c r="N132" s="7"/>
      <c r="O132" s="7"/>
      <c r="P132" s="7"/>
      <c r="Q132" s="7"/>
      <c r="R132" s="7"/>
      <c r="S132" s="7"/>
      <c r="T132" s="7"/>
      <c r="U132" s="19">
        <v>177.33</v>
      </c>
    </row>
    <row r="133" spans="1:21">
      <c r="A133" s="61"/>
      <c r="B133" s="16"/>
      <c r="C133" s="20"/>
      <c r="D133" s="15" t="s">
        <v>71</v>
      </c>
      <c r="E133" s="28">
        <v>150</v>
      </c>
      <c r="F133" s="21">
        <v>1.5</v>
      </c>
      <c r="G133" s="21"/>
      <c r="H133" s="21"/>
      <c r="I133" s="21">
        <v>0.5</v>
      </c>
      <c r="J133" s="21"/>
      <c r="K133" s="21"/>
      <c r="L133" s="21">
        <v>21</v>
      </c>
      <c r="M133" s="7"/>
      <c r="N133" s="7"/>
      <c r="O133" s="7"/>
      <c r="P133" s="7"/>
      <c r="Q133" s="7"/>
      <c r="R133" s="7"/>
      <c r="S133" s="7"/>
      <c r="T133" s="7"/>
      <c r="U133" s="19">
        <v>92.32</v>
      </c>
    </row>
    <row r="134" spans="1:21">
      <c r="A134" s="61"/>
      <c r="B134" s="60" t="s">
        <v>76</v>
      </c>
      <c r="C134" s="20"/>
      <c r="D134" s="15" t="s">
        <v>4</v>
      </c>
      <c r="E134" s="28">
        <v>20</v>
      </c>
      <c r="F134" s="21">
        <v>1.32</v>
      </c>
      <c r="G134" s="21">
        <v>0</v>
      </c>
      <c r="H134" s="21" t="e">
        <f>#REF!*0</f>
        <v>#REF!</v>
      </c>
      <c r="I134" s="21">
        <v>0.24</v>
      </c>
      <c r="J134" s="21">
        <v>0</v>
      </c>
      <c r="K134" s="21">
        <v>0</v>
      </c>
      <c r="L134" s="21">
        <v>7.92</v>
      </c>
      <c r="M134" s="7"/>
      <c r="N134" s="7"/>
      <c r="O134" s="7"/>
      <c r="P134" s="7"/>
      <c r="Q134" s="7"/>
      <c r="R134" s="7"/>
      <c r="S134" s="7"/>
      <c r="T134" s="7"/>
      <c r="U134" s="19">
        <v>39.6</v>
      </c>
    </row>
    <row r="135" spans="1:21">
      <c r="A135" s="61"/>
      <c r="B135" s="62"/>
      <c r="C135" s="20"/>
      <c r="D135" s="15" t="s">
        <v>12</v>
      </c>
      <c r="E135" s="28" t="str">
        <f>"50"</f>
        <v>50</v>
      </c>
      <c r="F135" s="21">
        <v>3.75</v>
      </c>
      <c r="G135" s="21"/>
      <c r="H135" s="21"/>
      <c r="I135" s="21">
        <v>1.45</v>
      </c>
      <c r="J135" s="21"/>
      <c r="K135" s="21"/>
      <c r="L135" s="21">
        <v>25.7</v>
      </c>
      <c r="M135" s="7"/>
      <c r="N135" s="7"/>
      <c r="O135" s="7"/>
      <c r="P135" s="7"/>
      <c r="Q135" s="7"/>
      <c r="R135" s="7"/>
      <c r="S135" s="7"/>
      <c r="T135" s="7"/>
      <c r="U135" s="19">
        <v>131</v>
      </c>
    </row>
    <row r="136" spans="1:21" ht="31.5">
      <c r="A136" s="61"/>
      <c r="B136" s="15" t="s">
        <v>77</v>
      </c>
      <c r="C136" s="20" t="s">
        <v>120</v>
      </c>
      <c r="D136" s="15" t="s">
        <v>61</v>
      </c>
      <c r="E136" s="28">
        <v>200</v>
      </c>
      <c r="F136" s="21">
        <v>1.4</v>
      </c>
      <c r="G136" s="21">
        <v>0</v>
      </c>
      <c r="H136" s="21">
        <v>0</v>
      </c>
      <c r="I136" s="21">
        <v>1.6</v>
      </c>
      <c r="J136" s="21">
        <v>0</v>
      </c>
      <c r="K136" s="21">
        <v>0</v>
      </c>
      <c r="L136" s="21">
        <v>16.399999999999999</v>
      </c>
      <c r="M136" s="7"/>
      <c r="N136" s="7"/>
      <c r="O136" s="7"/>
      <c r="P136" s="7"/>
      <c r="Q136" s="7"/>
      <c r="R136" s="7"/>
      <c r="S136" s="7"/>
      <c r="T136" s="7"/>
      <c r="U136" s="19">
        <v>46</v>
      </c>
    </row>
    <row r="137" spans="1:21">
      <c r="A137" s="62"/>
      <c r="B137" s="16"/>
      <c r="C137" s="35"/>
      <c r="D137" s="25" t="s">
        <v>2</v>
      </c>
      <c r="E137" s="36"/>
      <c r="F137" s="37">
        <f>SUM(F130:F136)</f>
        <v>25.98</v>
      </c>
      <c r="G137" s="38">
        <v>15.23</v>
      </c>
      <c r="H137" s="38">
        <v>15.25</v>
      </c>
      <c r="I137" s="37">
        <f>SUM(I130:I136)</f>
        <v>31.68</v>
      </c>
      <c r="J137" s="37">
        <f>SUM(J130:J136)</f>
        <v>15.956666666666667</v>
      </c>
      <c r="K137" s="38">
        <v>9.58</v>
      </c>
      <c r="L137" s="37">
        <f t="shared" ref="L137" si="12">SUM(L130:L136)</f>
        <v>116.84</v>
      </c>
      <c r="M137" s="7"/>
      <c r="N137" s="7"/>
      <c r="O137" s="7"/>
      <c r="P137" s="7"/>
      <c r="Q137" s="7"/>
      <c r="R137" s="7"/>
      <c r="S137" s="7"/>
      <c r="T137" s="7"/>
      <c r="U137" s="27">
        <f>SUM(U130:U136)</f>
        <v>816.00000000000011</v>
      </c>
    </row>
    <row r="138" spans="1:21">
      <c r="A138" s="16"/>
      <c r="B138" s="16"/>
      <c r="C138" s="39"/>
      <c r="D138" s="25"/>
      <c r="E138" s="36"/>
      <c r="F138" s="37"/>
      <c r="G138" s="37"/>
      <c r="H138" s="37"/>
      <c r="I138" s="37"/>
      <c r="J138" s="37"/>
      <c r="K138" s="37"/>
      <c r="L138" s="37"/>
      <c r="M138" s="7"/>
      <c r="N138" s="7"/>
      <c r="O138" s="7"/>
      <c r="P138" s="7"/>
      <c r="Q138" s="7"/>
      <c r="R138" s="7"/>
      <c r="S138" s="7"/>
      <c r="T138" s="7"/>
      <c r="U138" s="16"/>
    </row>
    <row r="139" spans="1:21">
      <c r="A139" s="16"/>
      <c r="B139" s="16"/>
      <c r="C139" s="40"/>
      <c r="D139" s="41" t="s">
        <v>8</v>
      </c>
      <c r="E139" s="40"/>
      <c r="F139" s="16"/>
      <c r="G139" s="16"/>
      <c r="H139" s="16"/>
      <c r="I139" s="16"/>
      <c r="J139" s="40"/>
      <c r="K139" s="40"/>
      <c r="L139" s="40"/>
      <c r="M139" s="7"/>
      <c r="N139" s="7"/>
      <c r="O139" s="7"/>
      <c r="P139" s="7"/>
      <c r="Q139" s="7"/>
      <c r="R139" s="7"/>
      <c r="S139" s="7"/>
      <c r="T139" s="7"/>
      <c r="U139" s="16"/>
    </row>
    <row r="140" spans="1:21" ht="50.25" customHeight="1">
      <c r="A140" s="63" t="s">
        <v>74</v>
      </c>
      <c r="B140" s="60" t="s">
        <v>80</v>
      </c>
      <c r="C140" s="75" t="s">
        <v>14</v>
      </c>
      <c r="D140" s="75" t="s">
        <v>0</v>
      </c>
      <c r="E140" s="15" t="s">
        <v>26</v>
      </c>
      <c r="F140" s="75" t="s">
        <v>30</v>
      </c>
      <c r="G140" s="75"/>
      <c r="H140" s="75"/>
      <c r="I140" s="75"/>
      <c r="J140" s="75"/>
      <c r="K140" s="75"/>
      <c r="L140" s="75"/>
      <c r="M140" s="7"/>
      <c r="N140" s="7"/>
      <c r="O140" s="7"/>
      <c r="P140" s="7"/>
      <c r="Q140" s="7"/>
      <c r="R140" s="7"/>
      <c r="S140" s="7"/>
      <c r="T140" s="7"/>
      <c r="U140" s="16" t="s">
        <v>63</v>
      </c>
    </row>
    <row r="141" spans="1:21">
      <c r="A141" s="64"/>
      <c r="B141" s="62"/>
      <c r="C141" s="75"/>
      <c r="D141" s="76"/>
      <c r="E141" s="17"/>
      <c r="F141" s="15" t="s">
        <v>27</v>
      </c>
      <c r="G141" s="15"/>
      <c r="H141" s="15"/>
      <c r="I141" s="15" t="s">
        <v>28</v>
      </c>
      <c r="J141" s="15"/>
      <c r="K141" s="15"/>
      <c r="L141" s="17" t="s">
        <v>29</v>
      </c>
      <c r="M141" s="7"/>
      <c r="N141" s="7"/>
      <c r="O141" s="7"/>
      <c r="P141" s="7"/>
      <c r="Q141" s="7"/>
      <c r="R141" s="7"/>
      <c r="S141" s="7"/>
      <c r="T141" s="7"/>
      <c r="U141" s="16"/>
    </row>
    <row r="142" spans="1:21">
      <c r="A142" s="60" t="s">
        <v>1</v>
      </c>
      <c r="B142" s="16"/>
      <c r="C142" s="15"/>
      <c r="D142" s="74" t="s">
        <v>1</v>
      </c>
      <c r="E142" s="74"/>
      <c r="F142" s="74"/>
      <c r="G142" s="74"/>
      <c r="H142" s="74"/>
      <c r="I142" s="74"/>
      <c r="J142" s="74"/>
      <c r="K142" s="74"/>
      <c r="L142" s="74"/>
      <c r="M142" s="7"/>
      <c r="N142" s="7"/>
      <c r="O142" s="7"/>
      <c r="P142" s="7"/>
      <c r="Q142" s="7"/>
      <c r="R142" s="7"/>
      <c r="S142" s="7"/>
      <c r="T142" s="7"/>
      <c r="U142" s="16"/>
    </row>
    <row r="143" spans="1:21" ht="63">
      <c r="A143" s="61"/>
      <c r="B143" s="16" t="s">
        <v>83</v>
      </c>
      <c r="C143" s="18" t="s">
        <v>121</v>
      </c>
      <c r="D143" s="15" t="s">
        <v>69</v>
      </c>
      <c r="E143" s="15">
        <v>75</v>
      </c>
      <c r="F143" s="19">
        <v>1.6</v>
      </c>
      <c r="G143" s="15"/>
      <c r="H143" s="15"/>
      <c r="I143" s="19">
        <v>5.2</v>
      </c>
      <c r="J143" s="15"/>
      <c r="K143" s="15"/>
      <c r="L143" s="19">
        <v>10.6</v>
      </c>
      <c r="M143" s="7"/>
      <c r="N143" s="7"/>
      <c r="O143" s="7"/>
      <c r="P143" s="7"/>
      <c r="Q143" s="7"/>
      <c r="R143" s="7"/>
      <c r="S143" s="7"/>
      <c r="T143" s="7"/>
      <c r="U143" s="19">
        <v>95</v>
      </c>
    </row>
    <row r="144" spans="1:21" ht="31.5">
      <c r="A144" s="61"/>
      <c r="B144" s="15" t="s">
        <v>75</v>
      </c>
      <c r="C144" s="18" t="s">
        <v>122</v>
      </c>
      <c r="D144" s="15" t="s">
        <v>42</v>
      </c>
      <c r="E144" s="15" t="s">
        <v>146</v>
      </c>
      <c r="F144" s="19">
        <v>9.67</v>
      </c>
      <c r="G144" s="19"/>
      <c r="H144" s="19"/>
      <c r="I144" s="19">
        <v>10.19</v>
      </c>
      <c r="J144" s="19"/>
      <c r="K144" s="19"/>
      <c r="L144" s="19">
        <v>41.36</v>
      </c>
      <c r="M144" s="7"/>
      <c r="N144" s="7"/>
      <c r="O144" s="7"/>
      <c r="P144" s="7"/>
      <c r="Q144" s="7"/>
      <c r="R144" s="7"/>
      <c r="S144" s="7"/>
      <c r="T144" s="7"/>
      <c r="U144" s="19">
        <v>281.3</v>
      </c>
    </row>
    <row r="145" spans="1:21">
      <c r="A145" s="61"/>
      <c r="B145" s="16" t="s">
        <v>76</v>
      </c>
      <c r="C145" s="18"/>
      <c r="D145" s="15" t="s">
        <v>12</v>
      </c>
      <c r="E145" s="20" t="s">
        <v>13</v>
      </c>
      <c r="F145" s="21">
        <v>3.75</v>
      </c>
      <c r="G145" s="21"/>
      <c r="H145" s="21"/>
      <c r="I145" s="21">
        <v>1.45</v>
      </c>
      <c r="J145" s="21"/>
      <c r="K145" s="21"/>
      <c r="L145" s="21">
        <v>25.7</v>
      </c>
      <c r="M145" s="7"/>
      <c r="N145" s="7"/>
      <c r="O145" s="7"/>
      <c r="P145" s="7"/>
      <c r="Q145" s="7"/>
      <c r="R145" s="7"/>
      <c r="S145" s="7"/>
      <c r="T145" s="7"/>
      <c r="U145" s="19">
        <v>131</v>
      </c>
    </row>
    <row r="146" spans="1:21" ht="31.5">
      <c r="A146" s="61"/>
      <c r="B146" s="15" t="s">
        <v>77</v>
      </c>
      <c r="C146" s="18" t="s">
        <v>91</v>
      </c>
      <c r="D146" s="15" t="s">
        <v>20</v>
      </c>
      <c r="E146" s="20" t="s">
        <v>21</v>
      </c>
      <c r="F146" s="21">
        <v>0.2</v>
      </c>
      <c r="G146" s="21"/>
      <c r="H146" s="21"/>
      <c r="I146" s="21">
        <v>0</v>
      </c>
      <c r="J146" s="21"/>
      <c r="K146" s="21"/>
      <c r="L146" s="21">
        <v>14</v>
      </c>
      <c r="M146" s="7"/>
      <c r="N146" s="7"/>
      <c r="O146" s="7"/>
      <c r="P146" s="7"/>
      <c r="Q146" s="7"/>
      <c r="R146" s="7"/>
      <c r="S146" s="7"/>
      <c r="T146" s="7"/>
      <c r="U146" s="19">
        <v>28</v>
      </c>
    </row>
    <row r="147" spans="1:21">
      <c r="A147" s="61"/>
      <c r="B147" s="16"/>
      <c r="C147" s="18"/>
      <c r="D147" s="15" t="s">
        <v>56</v>
      </c>
      <c r="E147" s="20" t="s">
        <v>62</v>
      </c>
      <c r="F147" s="21">
        <v>3.71</v>
      </c>
      <c r="G147" s="21"/>
      <c r="H147" s="21"/>
      <c r="I147" s="21">
        <v>1.93</v>
      </c>
      <c r="J147" s="21"/>
      <c r="K147" s="21"/>
      <c r="L147" s="21">
        <v>33.19</v>
      </c>
      <c r="M147" s="7"/>
      <c r="N147" s="7"/>
      <c r="O147" s="7"/>
      <c r="P147" s="7"/>
      <c r="Q147" s="7"/>
      <c r="R147" s="7"/>
      <c r="S147" s="7"/>
      <c r="T147" s="7"/>
      <c r="U147" s="19">
        <v>145</v>
      </c>
    </row>
    <row r="148" spans="1:21">
      <c r="A148" s="62"/>
      <c r="B148" s="16"/>
      <c r="C148" s="15"/>
      <c r="D148" s="25" t="s">
        <v>2</v>
      </c>
      <c r="E148" s="26"/>
      <c r="F148" s="27">
        <f t="shared" ref="F148:L148" si="13">SUM(F143:F146)</f>
        <v>15.219999999999999</v>
      </c>
      <c r="G148" s="27">
        <f t="shared" si="13"/>
        <v>0</v>
      </c>
      <c r="H148" s="27">
        <f t="shared" si="13"/>
        <v>0</v>
      </c>
      <c r="I148" s="27">
        <f t="shared" si="13"/>
        <v>16.84</v>
      </c>
      <c r="J148" s="27">
        <f t="shared" si="13"/>
        <v>0</v>
      </c>
      <c r="K148" s="27">
        <f t="shared" si="13"/>
        <v>0</v>
      </c>
      <c r="L148" s="27">
        <f t="shared" si="13"/>
        <v>91.66</v>
      </c>
      <c r="M148" s="7"/>
      <c r="N148" s="7"/>
      <c r="O148" s="7"/>
      <c r="P148" s="7"/>
      <c r="Q148" s="7"/>
      <c r="R148" s="7"/>
      <c r="S148" s="7"/>
      <c r="T148" s="7"/>
      <c r="U148" s="27">
        <f>SUM(U143:U147)</f>
        <v>680.3</v>
      </c>
    </row>
    <row r="149" spans="1:21">
      <c r="A149" s="60" t="s">
        <v>3</v>
      </c>
      <c r="B149" s="16"/>
      <c r="C149" s="16"/>
      <c r="D149" s="74" t="s">
        <v>3</v>
      </c>
      <c r="E149" s="74"/>
      <c r="F149" s="74"/>
      <c r="G149" s="74"/>
      <c r="H149" s="74"/>
      <c r="I149" s="74"/>
      <c r="J149" s="74"/>
      <c r="K149" s="74"/>
      <c r="L149" s="74"/>
      <c r="M149" s="7"/>
      <c r="N149" s="7"/>
      <c r="O149" s="7"/>
      <c r="P149" s="7"/>
      <c r="Q149" s="7"/>
      <c r="R149" s="7"/>
      <c r="S149" s="7"/>
      <c r="T149" s="7"/>
      <c r="U149" s="16"/>
    </row>
    <row r="150" spans="1:21" ht="31.5">
      <c r="A150" s="61"/>
      <c r="B150" s="15" t="s">
        <v>81</v>
      </c>
      <c r="C150" s="20" t="s">
        <v>124</v>
      </c>
      <c r="D150" s="15" t="s">
        <v>123</v>
      </c>
      <c r="E150" s="28">
        <v>250</v>
      </c>
      <c r="F150" s="21">
        <v>2.1</v>
      </c>
      <c r="G150" s="21">
        <v>0</v>
      </c>
      <c r="H150" s="21">
        <v>0</v>
      </c>
      <c r="I150" s="21">
        <v>5.1100000000000003</v>
      </c>
      <c r="J150" s="21">
        <f>E150*5.13/100</f>
        <v>12.824999999999999</v>
      </c>
      <c r="K150" s="21" t="e">
        <f>#REF!*5.13/100</f>
        <v>#REF!</v>
      </c>
      <c r="L150" s="21">
        <v>16.59</v>
      </c>
      <c r="M150" s="7"/>
      <c r="N150" s="7"/>
      <c r="O150" s="7"/>
      <c r="P150" s="7"/>
      <c r="Q150" s="7"/>
      <c r="R150" s="7"/>
      <c r="S150" s="7"/>
      <c r="T150" s="7"/>
      <c r="U150" s="19">
        <v>120.75</v>
      </c>
    </row>
    <row r="151" spans="1:21">
      <c r="A151" s="61"/>
      <c r="B151" s="63" t="s">
        <v>79</v>
      </c>
      <c r="C151" s="20" t="s">
        <v>93</v>
      </c>
      <c r="D151" s="15" t="s">
        <v>137</v>
      </c>
      <c r="E151" s="28" t="s">
        <v>72</v>
      </c>
      <c r="F151" s="21">
        <v>14.2</v>
      </c>
      <c r="G151" s="30"/>
      <c r="H151" s="30"/>
      <c r="I151" s="21">
        <v>12.2</v>
      </c>
      <c r="J151" s="30"/>
      <c r="K151" s="30"/>
      <c r="L151" s="21">
        <v>9.4</v>
      </c>
      <c r="M151" s="7"/>
      <c r="N151" s="7"/>
      <c r="O151" s="7"/>
      <c r="P151" s="7"/>
      <c r="Q151" s="7"/>
      <c r="R151" s="7"/>
      <c r="S151" s="7"/>
      <c r="T151" s="7"/>
      <c r="U151" s="19">
        <v>204</v>
      </c>
    </row>
    <row r="152" spans="1:21">
      <c r="A152" s="61"/>
      <c r="B152" s="64"/>
      <c r="C152" s="20" t="s">
        <v>125</v>
      </c>
      <c r="D152" s="15" t="s">
        <v>35</v>
      </c>
      <c r="E152" s="28">
        <v>200</v>
      </c>
      <c r="F152" s="15">
        <v>9.94</v>
      </c>
      <c r="G152" s="15"/>
      <c r="H152" s="15"/>
      <c r="I152" s="19">
        <v>7.48</v>
      </c>
      <c r="J152" s="15"/>
      <c r="K152" s="15"/>
      <c r="L152" s="19">
        <v>47.78</v>
      </c>
      <c r="M152" s="7"/>
      <c r="N152" s="7"/>
      <c r="O152" s="7"/>
      <c r="P152" s="7"/>
      <c r="Q152" s="7"/>
      <c r="R152" s="7"/>
      <c r="S152" s="7"/>
      <c r="T152" s="7"/>
      <c r="U152" s="19">
        <v>307.26</v>
      </c>
    </row>
    <row r="153" spans="1:21">
      <c r="A153" s="61"/>
      <c r="B153" s="60" t="s">
        <v>76</v>
      </c>
      <c r="C153" s="20"/>
      <c r="D153" s="15" t="s">
        <v>4</v>
      </c>
      <c r="E153" s="28">
        <v>20</v>
      </c>
      <c r="F153" s="21">
        <v>1.32</v>
      </c>
      <c r="G153" s="21">
        <v>0</v>
      </c>
      <c r="H153" s="21" t="e">
        <f>#REF!*0</f>
        <v>#REF!</v>
      </c>
      <c r="I153" s="21">
        <v>0.24</v>
      </c>
      <c r="J153" s="21">
        <v>0</v>
      </c>
      <c r="K153" s="21">
        <v>0</v>
      </c>
      <c r="L153" s="21">
        <v>7.92</v>
      </c>
      <c r="M153" s="7"/>
      <c r="N153" s="7"/>
      <c r="O153" s="7"/>
      <c r="P153" s="7"/>
      <c r="Q153" s="7"/>
      <c r="R153" s="7"/>
      <c r="S153" s="7"/>
      <c r="T153" s="7"/>
      <c r="U153" s="19">
        <v>39.6</v>
      </c>
    </row>
    <row r="154" spans="1:21">
      <c r="A154" s="61"/>
      <c r="B154" s="62"/>
      <c r="C154" s="20"/>
      <c r="D154" s="15" t="s">
        <v>12</v>
      </c>
      <c r="E154" s="28" t="str">
        <f>"50"</f>
        <v>50</v>
      </c>
      <c r="F154" s="21">
        <v>3.75</v>
      </c>
      <c r="G154" s="21"/>
      <c r="H154" s="21"/>
      <c r="I154" s="21">
        <v>1.45</v>
      </c>
      <c r="J154" s="21"/>
      <c r="K154" s="21"/>
      <c r="L154" s="21">
        <v>25.7</v>
      </c>
      <c r="M154" s="7"/>
      <c r="N154" s="7"/>
      <c r="O154" s="7"/>
      <c r="P154" s="7"/>
      <c r="Q154" s="7"/>
      <c r="R154" s="7"/>
      <c r="S154" s="7"/>
      <c r="T154" s="7"/>
      <c r="U154" s="19">
        <v>131</v>
      </c>
    </row>
    <row r="155" spans="1:21">
      <c r="A155" s="61"/>
      <c r="B155" s="52"/>
      <c r="C155" s="20"/>
      <c r="D155" s="15" t="s">
        <v>136</v>
      </c>
      <c r="E155" s="28">
        <v>100</v>
      </c>
      <c r="F155" s="21"/>
      <c r="G155" s="21"/>
      <c r="H155" s="21"/>
      <c r="I155" s="21"/>
      <c r="J155" s="21"/>
      <c r="K155" s="21"/>
      <c r="L155" s="21"/>
      <c r="M155" s="7"/>
      <c r="N155" s="7"/>
      <c r="O155" s="7"/>
      <c r="P155" s="7"/>
      <c r="Q155" s="7"/>
      <c r="R155" s="7"/>
      <c r="S155" s="7"/>
      <c r="T155" s="7"/>
      <c r="U155" s="19"/>
    </row>
    <row r="156" spans="1:21" ht="31.5">
      <c r="A156" s="61"/>
      <c r="B156" s="15" t="s">
        <v>77</v>
      </c>
      <c r="C156" s="20" t="s">
        <v>91</v>
      </c>
      <c r="D156" s="15" t="s">
        <v>20</v>
      </c>
      <c r="E156" s="28">
        <v>28.571428571428573</v>
      </c>
      <c r="F156" s="21">
        <v>0.2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15</v>
      </c>
      <c r="M156" s="7"/>
      <c r="N156" s="7"/>
      <c r="O156" s="7"/>
      <c r="P156" s="7"/>
      <c r="Q156" s="7"/>
      <c r="R156" s="7"/>
      <c r="S156" s="7"/>
      <c r="T156" s="7"/>
      <c r="U156" s="19">
        <v>28</v>
      </c>
    </row>
    <row r="157" spans="1:21">
      <c r="A157" s="62"/>
      <c r="B157" s="16"/>
      <c r="C157" s="35"/>
      <c r="D157" s="25" t="s">
        <v>2</v>
      </c>
      <c r="E157" s="36"/>
      <c r="F157" s="37">
        <f>SUM(F150:F156)</f>
        <v>31.51</v>
      </c>
      <c r="G157" s="38">
        <v>15.23</v>
      </c>
      <c r="H157" s="38">
        <v>15.25</v>
      </c>
      <c r="I157" s="37">
        <f>SUM(I150:I156)</f>
        <v>26.479999999999997</v>
      </c>
      <c r="J157" s="37">
        <f>SUM(J150:J156)</f>
        <v>12.824999999999999</v>
      </c>
      <c r="K157" s="38">
        <v>9.58</v>
      </c>
      <c r="L157" s="37">
        <f t="shared" ref="L157" si="14">SUM(L150:L156)</f>
        <v>122.39000000000001</v>
      </c>
      <c r="M157" s="7"/>
      <c r="N157" s="7"/>
      <c r="O157" s="7"/>
      <c r="P157" s="7"/>
      <c r="Q157" s="7"/>
      <c r="R157" s="7"/>
      <c r="S157" s="7"/>
      <c r="T157" s="7"/>
      <c r="U157" s="27">
        <f>SUM(U150:U156)</f>
        <v>830.61</v>
      </c>
    </row>
    <row r="158" spans="1:21">
      <c r="A158" s="16"/>
      <c r="B158" s="16"/>
      <c r="C158" s="39"/>
      <c r="D158" s="25"/>
      <c r="E158" s="36"/>
      <c r="F158" s="37"/>
      <c r="G158" s="37"/>
      <c r="H158" s="37"/>
      <c r="I158" s="37"/>
      <c r="J158" s="37"/>
      <c r="K158" s="37"/>
      <c r="L158" s="37"/>
      <c r="M158" s="7"/>
      <c r="N158" s="7"/>
      <c r="O158" s="7"/>
      <c r="P158" s="7"/>
      <c r="Q158" s="7"/>
      <c r="R158" s="7"/>
      <c r="S158" s="7"/>
      <c r="T158" s="7"/>
      <c r="U158" s="16"/>
    </row>
    <row r="159" spans="1:21">
      <c r="A159" s="16"/>
      <c r="B159" s="16"/>
      <c r="C159" s="40"/>
      <c r="D159" s="41" t="s">
        <v>9</v>
      </c>
      <c r="E159" s="40"/>
      <c r="F159" s="16"/>
      <c r="G159" s="16"/>
      <c r="H159" s="16"/>
      <c r="I159" s="16"/>
      <c r="J159" s="40"/>
      <c r="K159" s="40"/>
      <c r="L159" s="40"/>
      <c r="M159" s="7"/>
      <c r="N159" s="7"/>
      <c r="O159" s="7"/>
      <c r="P159" s="7"/>
      <c r="Q159" s="7"/>
      <c r="R159" s="7"/>
      <c r="S159" s="7"/>
      <c r="T159" s="7"/>
      <c r="U159" s="16"/>
    </row>
    <row r="160" spans="1:21" ht="30" customHeight="1">
      <c r="A160" s="75" t="s">
        <v>74</v>
      </c>
      <c r="B160" s="75" t="s">
        <v>80</v>
      </c>
      <c r="C160" s="75" t="s">
        <v>14</v>
      </c>
      <c r="D160" s="75" t="s">
        <v>0</v>
      </c>
      <c r="E160" s="15" t="s">
        <v>26</v>
      </c>
      <c r="F160" s="75" t="s">
        <v>30</v>
      </c>
      <c r="G160" s="75"/>
      <c r="H160" s="75"/>
      <c r="I160" s="75"/>
      <c r="J160" s="75"/>
      <c r="K160" s="75"/>
      <c r="L160" s="75"/>
      <c r="M160" s="7"/>
      <c r="N160" s="7"/>
      <c r="O160" s="7"/>
      <c r="P160" s="7"/>
      <c r="Q160" s="7"/>
      <c r="R160" s="7"/>
      <c r="S160" s="7"/>
      <c r="T160" s="7"/>
      <c r="U160" s="16" t="s">
        <v>63</v>
      </c>
    </row>
    <row r="161" spans="1:21">
      <c r="A161" s="75"/>
      <c r="B161" s="75"/>
      <c r="C161" s="75"/>
      <c r="D161" s="76"/>
      <c r="E161" s="17"/>
      <c r="F161" s="15" t="s">
        <v>27</v>
      </c>
      <c r="G161" s="15"/>
      <c r="H161" s="15"/>
      <c r="I161" s="15" t="s">
        <v>28</v>
      </c>
      <c r="J161" s="15"/>
      <c r="K161" s="15"/>
      <c r="L161" s="17" t="s">
        <v>29</v>
      </c>
      <c r="M161" s="7"/>
      <c r="N161" s="7"/>
      <c r="O161" s="7"/>
      <c r="P161" s="7"/>
      <c r="Q161" s="7"/>
      <c r="R161" s="7"/>
      <c r="S161" s="7"/>
      <c r="T161" s="7"/>
      <c r="U161" s="16"/>
    </row>
    <row r="162" spans="1:21">
      <c r="A162" s="70" t="s">
        <v>1</v>
      </c>
      <c r="B162" s="16"/>
      <c r="C162" s="15"/>
      <c r="D162" s="74" t="s">
        <v>1</v>
      </c>
      <c r="E162" s="74"/>
      <c r="F162" s="74"/>
      <c r="G162" s="74"/>
      <c r="H162" s="74"/>
      <c r="I162" s="74"/>
      <c r="J162" s="74"/>
      <c r="K162" s="74"/>
      <c r="L162" s="74"/>
      <c r="M162" s="7"/>
      <c r="N162" s="7"/>
      <c r="O162" s="7"/>
      <c r="P162" s="7"/>
      <c r="Q162" s="7"/>
      <c r="R162" s="7"/>
      <c r="S162" s="7"/>
      <c r="T162" s="7"/>
      <c r="U162" s="16"/>
    </row>
    <row r="163" spans="1:21" ht="31.5">
      <c r="A163" s="70"/>
      <c r="B163" s="15" t="s">
        <v>75</v>
      </c>
      <c r="C163" s="18" t="s">
        <v>126</v>
      </c>
      <c r="D163" s="15" t="s">
        <v>43</v>
      </c>
      <c r="E163" s="15">
        <v>250</v>
      </c>
      <c r="F163" s="19">
        <v>7.19</v>
      </c>
      <c r="G163" s="15"/>
      <c r="H163" s="15"/>
      <c r="I163" s="19">
        <v>6.51</v>
      </c>
      <c r="J163" s="15"/>
      <c r="K163" s="15"/>
      <c r="L163" s="19">
        <v>23.55</v>
      </c>
      <c r="M163" s="7"/>
      <c r="N163" s="7"/>
      <c r="O163" s="7"/>
      <c r="P163" s="7"/>
      <c r="Q163" s="7"/>
      <c r="R163" s="7"/>
      <c r="S163" s="7"/>
      <c r="T163" s="7"/>
      <c r="U163" s="19">
        <v>81.5</v>
      </c>
    </row>
    <row r="164" spans="1:21">
      <c r="A164" s="70"/>
      <c r="B164" s="75" t="s">
        <v>76</v>
      </c>
      <c r="C164" s="18" t="s">
        <v>127</v>
      </c>
      <c r="D164" s="15" t="s">
        <v>147</v>
      </c>
      <c r="E164" s="15">
        <v>120</v>
      </c>
      <c r="F164" s="15">
        <v>3.92</v>
      </c>
      <c r="G164" s="15"/>
      <c r="H164" s="15"/>
      <c r="I164" s="19">
        <v>2.08</v>
      </c>
      <c r="J164" s="15"/>
      <c r="K164" s="15"/>
      <c r="L164" s="19">
        <v>33.71</v>
      </c>
      <c r="M164" s="7"/>
      <c r="N164" s="7"/>
      <c r="O164" s="7"/>
      <c r="P164" s="7"/>
      <c r="Q164" s="7"/>
      <c r="R164" s="7"/>
      <c r="S164" s="7"/>
      <c r="T164" s="7"/>
      <c r="U164" s="19">
        <v>194</v>
      </c>
    </row>
    <row r="165" spans="1:21">
      <c r="A165" s="70"/>
      <c r="B165" s="75"/>
      <c r="C165" s="18"/>
      <c r="D165" s="15" t="s">
        <v>12</v>
      </c>
      <c r="E165" s="20" t="s">
        <v>13</v>
      </c>
      <c r="F165" s="21">
        <v>3.75</v>
      </c>
      <c r="G165" s="21"/>
      <c r="H165" s="21"/>
      <c r="I165" s="21">
        <v>1.45</v>
      </c>
      <c r="J165" s="21"/>
      <c r="K165" s="21"/>
      <c r="L165" s="21">
        <v>25.7</v>
      </c>
      <c r="M165" s="7"/>
      <c r="N165" s="7"/>
      <c r="O165" s="7"/>
      <c r="P165" s="7"/>
      <c r="Q165" s="7"/>
      <c r="R165" s="7"/>
      <c r="S165" s="7"/>
      <c r="T165" s="7"/>
      <c r="U165" s="19">
        <v>131</v>
      </c>
    </row>
    <row r="166" spans="1:21" ht="31.5">
      <c r="A166" s="70"/>
      <c r="B166" s="15" t="s">
        <v>77</v>
      </c>
      <c r="C166" s="18" t="s">
        <v>120</v>
      </c>
      <c r="D166" s="15" t="s">
        <v>61</v>
      </c>
      <c r="E166" s="28">
        <v>200</v>
      </c>
      <c r="F166" s="21">
        <v>1</v>
      </c>
      <c r="G166" s="21"/>
      <c r="H166" s="21"/>
      <c r="I166" s="21">
        <v>0</v>
      </c>
      <c r="J166" s="21"/>
      <c r="K166" s="21"/>
      <c r="L166" s="21">
        <v>19.8</v>
      </c>
      <c r="M166" s="7"/>
      <c r="N166" s="7"/>
      <c r="O166" s="7"/>
      <c r="P166" s="7"/>
      <c r="Q166" s="7"/>
      <c r="R166" s="7"/>
      <c r="S166" s="7"/>
      <c r="T166" s="7"/>
      <c r="U166" s="19">
        <v>86</v>
      </c>
    </row>
    <row r="167" spans="1:21">
      <c r="A167" s="70"/>
      <c r="B167" s="16" t="s">
        <v>83</v>
      </c>
      <c r="C167" s="18" t="s">
        <v>128</v>
      </c>
      <c r="D167" s="15" t="s">
        <v>55</v>
      </c>
      <c r="E167" s="20" t="s">
        <v>70</v>
      </c>
      <c r="F167" s="21">
        <v>4.6399999999999997</v>
      </c>
      <c r="G167" s="21"/>
      <c r="H167" s="21"/>
      <c r="I167" s="21">
        <v>5.9</v>
      </c>
      <c r="J167" s="21"/>
      <c r="K167" s="21"/>
      <c r="L167" s="21">
        <v>0.72</v>
      </c>
      <c r="M167" s="7"/>
      <c r="N167" s="7"/>
      <c r="O167" s="7"/>
      <c r="P167" s="7"/>
      <c r="Q167" s="7"/>
      <c r="R167" s="7"/>
      <c r="S167" s="7"/>
      <c r="T167" s="7"/>
      <c r="U167" s="19">
        <v>72.8</v>
      </c>
    </row>
    <row r="168" spans="1:21">
      <c r="A168" s="70"/>
      <c r="B168" s="16"/>
      <c r="C168" s="15"/>
      <c r="D168" s="25" t="s">
        <v>2</v>
      </c>
      <c r="E168" s="26"/>
      <c r="F168" s="27">
        <f t="shared" ref="F168:L168" si="15">SUM(F163:F166)</f>
        <v>15.86</v>
      </c>
      <c r="G168" s="27">
        <f t="shared" si="15"/>
        <v>0</v>
      </c>
      <c r="H168" s="27">
        <f t="shared" si="15"/>
        <v>0</v>
      </c>
      <c r="I168" s="27">
        <f t="shared" si="15"/>
        <v>10.039999999999999</v>
      </c>
      <c r="J168" s="27">
        <f t="shared" si="15"/>
        <v>0</v>
      </c>
      <c r="K168" s="27">
        <f t="shared" si="15"/>
        <v>0</v>
      </c>
      <c r="L168" s="27">
        <f t="shared" si="15"/>
        <v>102.76</v>
      </c>
      <c r="M168" s="7"/>
      <c r="N168" s="7"/>
      <c r="O168" s="7"/>
      <c r="P168" s="7"/>
      <c r="Q168" s="7"/>
      <c r="R168" s="7"/>
      <c r="S168" s="7"/>
      <c r="T168" s="7"/>
      <c r="U168" s="27">
        <f>SUM(U163:U167)</f>
        <v>565.29999999999995</v>
      </c>
    </row>
    <row r="169" spans="1:21">
      <c r="A169" s="70" t="s">
        <v>3</v>
      </c>
      <c r="B169" s="16"/>
      <c r="C169" s="16"/>
      <c r="D169" s="74" t="s">
        <v>3</v>
      </c>
      <c r="E169" s="74"/>
      <c r="F169" s="74"/>
      <c r="G169" s="74"/>
      <c r="H169" s="74"/>
      <c r="I169" s="74"/>
      <c r="J169" s="74"/>
      <c r="K169" s="74"/>
      <c r="L169" s="74"/>
      <c r="M169" s="7"/>
      <c r="N169" s="7"/>
      <c r="O169" s="7"/>
      <c r="P169" s="7"/>
      <c r="Q169" s="7"/>
      <c r="R169" s="7"/>
      <c r="S169" s="7"/>
      <c r="T169" s="7"/>
      <c r="U169" s="16"/>
    </row>
    <row r="170" spans="1:21" ht="31.5">
      <c r="A170" s="71"/>
      <c r="B170" s="15" t="s">
        <v>81</v>
      </c>
      <c r="C170" s="20"/>
      <c r="D170" s="15" t="s">
        <v>48</v>
      </c>
      <c r="E170" s="28">
        <v>250</v>
      </c>
      <c r="F170" s="21">
        <v>6.37</v>
      </c>
      <c r="G170" s="21">
        <v>0</v>
      </c>
      <c r="H170" s="21">
        <v>0</v>
      </c>
      <c r="I170" s="21">
        <v>2.15</v>
      </c>
      <c r="J170" s="21">
        <f>E170*5.13/100</f>
        <v>12.824999999999999</v>
      </c>
      <c r="K170" s="21" t="e">
        <f>#REF!*5.13/100</f>
        <v>#REF!</v>
      </c>
      <c r="L170" s="21">
        <v>21.12</v>
      </c>
      <c r="M170" s="7"/>
      <c r="N170" s="7"/>
      <c r="O170" s="7"/>
      <c r="P170" s="7"/>
      <c r="Q170" s="7"/>
      <c r="R170" s="7"/>
      <c r="S170" s="7"/>
      <c r="T170" s="7"/>
      <c r="U170" s="19">
        <v>142.80000000000001</v>
      </c>
    </row>
    <row r="171" spans="1:21">
      <c r="A171" s="71"/>
      <c r="B171" s="63" t="s">
        <v>79</v>
      </c>
      <c r="C171" s="20" t="s">
        <v>96</v>
      </c>
      <c r="D171" s="15" t="s">
        <v>38</v>
      </c>
      <c r="E171" s="15">
        <v>100</v>
      </c>
      <c r="F171" s="19">
        <v>23.6</v>
      </c>
      <c r="G171" s="15"/>
      <c r="H171" s="15"/>
      <c r="I171" s="19">
        <v>22.4</v>
      </c>
      <c r="J171" s="15"/>
      <c r="K171" s="15"/>
      <c r="L171" s="19">
        <v>0.2</v>
      </c>
      <c r="M171" s="7"/>
      <c r="N171" s="7"/>
      <c r="O171" s="7"/>
      <c r="P171" s="7"/>
      <c r="Q171" s="7"/>
      <c r="R171" s="7"/>
      <c r="S171" s="7"/>
      <c r="T171" s="7"/>
      <c r="U171" s="19">
        <v>297</v>
      </c>
    </row>
    <row r="172" spans="1:21">
      <c r="A172" s="71"/>
      <c r="B172" s="64"/>
      <c r="C172" s="20" t="s">
        <v>100</v>
      </c>
      <c r="D172" s="15" t="s">
        <v>33</v>
      </c>
      <c r="E172" s="28">
        <v>200</v>
      </c>
      <c r="F172" s="21">
        <v>4.13</v>
      </c>
      <c r="G172" s="21">
        <v>0</v>
      </c>
      <c r="H172" s="21">
        <v>0</v>
      </c>
      <c r="I172" s="21">
        <v>5.6</v>
      </c>
      <c r="J172" s="21">
        <v>0</v>
      </c>
      <c r="K172" s="21">
        <v>0</v>
      </c>
      <c r="L172" s="21">
        <v>27.47</v>
      </c>
      <c r="M172" s="7"/>
      <c r="N172" s="7"/>
      <c r="O172" s="7"/>
      <c r="P172" s="7"/>
      <c r="Q172" s="7"/>
      <c r="R172" s="7"/>
      <c r="S172" s="7"/>
      <c r="T172" s="7"/>
      <c r="U172" s="19">
        <v>177.33</v>
      </c>
    </row>
    <row r="173" spans="1:21">
      <c r="A173" s="71"/>
      <c r="B173" s="16" t="s">
        <v>83</v>
      </c>
      <c r="C173" s="20" t="s">
        <v>129</v>
      </c>
      <c r="D173" s="15" t="s">
        <v>59</v>
      </c>
      <c r="E173" s="28">
        <v>100</v>
      </c>
      <c r="F173" s="21">
        <v>1.2</v>
      </c>
      <c r="G173" s="21"/>
      <c r="H173" s="21"/>
      <c r="I173" s="21">
        <v>5.0999999999999996</v>
      </c>
      <c r="J173" s="21"/>
      <c r="K173" s="21"/>
      <c r="L173" s="21">
        <v>10.3</v>
      </c>
      <c r="M173" s="7"/>
      <c r="N173" s="7"/>
      <c r="O173" s="7"/>
      <c r="P173" s="7"/>
      <c r="Q173" s="7"/>
      <c r="R173" s="7"/>
      <c r="S173" s="7"/>
      <c r="T173" s="7"/>
      <c r="U173" s="19">
        <v>92</v>
      </c>
    </row>
    <row r="174" spans="1:21">
      <c r="A174" s="71"/>
      <c r="B174" s="63" t="s">
        <v>76</v>
      </c>
      <c r="C174" s="20"/>
      <c r="D174" s="15" t="s">
        <v>4</v>
      </c>
      <c r="E174" s="28">
        <v>20</v>
      </c>
      <c r="F174" s="21">
        <v>1.32</v>
      </c>
      <c r="G174" s="21">
        <v>0</v>
      </c>
      <c r="H174" s="21" t="e">
        <f>#REF!*0</f>
        <v>#REF!</v>
      </c>
      <c r="I174" s="21">
        <v>0.24</v>
      </c>
      <c r="J174" s="21">
        <v>0</v>
      </c>
      <c r="K174" s="21">
        <v>0</v>
      </c>
      <c r="L174" s="21">
        <v>7.92</v>
      </c>
      <c r="M174" s="7"/>
      <c r="N174" s="7"/>
      <c r="O174" s="7"/>
      <c r="P174" s="7"/>
      <c r="Q174" s="7"/>
      <c r="R174" s="7"/>
      <c r="S174" s="7"/>
      <c r="T174" s="7"/>
      <c r="U174" s="19">
        <v>39.6</v>
      </c>
    </row>
    <row r="175" spans="1:21">
      <c r="A175" s="71"/>
      <c r="B175" s="64"/>
      <c r="C175" s="20"/>
      <c r="D175" s="15" t="s">
        <v>12</v>
      </c>
      <c r="E175" s="28" t="str">
        <f>"50"</f>
        <v>50</v>
      </c>
      <c r="F175" s="21">
        <v>3.75</v>
      </c>
      <c r="G175" s="21"/>
      <c r="H175" s="21"/>
      <c r="I175" s="21">
        <v>1.45</v>
      </c>
      <c r="J175" s="21"/>
      <c r="K175" s="21"/>
      <c r="L175" s="21">
        <v>25.7</v>
      </c>
      <c r="M175" s="7"/>
      <c r="N175" s="7"/>
      <c r="O175" s="7"/>
      <c r="P175" s="7"/>
      <c r="Q175" s="7"/>
      <c r="R175" s="7"/>
      <c r="S175" s="7"/>
      <c r="T175" s="7"/>
      <c r="U175" s="19">
        <v>131</v>
      </c>
    </row>
    <row r="176" spans="1:21" ht="31.5">
      <c r="A176" s="71"/>
      <c r="B176" s="15" t="s">
        <v>77</v>
      </c>
      <c r="C176" s="20" t="s">
        <v>91</v>
      </c>
      <c r="D176" s="15" t="s">
        <v>20</v>
      </c>
      <c r="E176" s="28">
        <v>200</v>
      </c>
      <c r="F176" s="21">
        <v>0.2</v>
      </c>
      <c r="G176" s="21"/>
      <c r="H176" s="21"/>
      <c r="I176" s="21">
        <v>0</v>
      </c>
      <c r="J176" s="21"/>
      <c r="K176" s="21"/>
      <c r="L176" s="21">
        <v>14</v>
      </c>
      <c r="M176" s="7"/>
      <c r="N176" s="7"/>
      <c r="O176" s="7"/>
      <c r="P176" s="7"/>
      <c r="Q176" s="7"/>
      <c r="R176" s="7"/>
      <c r="S176" s="7"/>
      <c r="T176" s="7"/>
      <c r="U176" s="19">
        <v>28</v>
      </c>
    </row>
    <row r="177" spans="1:21">
      <c r="A177" s="71"/>
      <c r="B177" s="16"/>
      <c r="C177" s="35"/>
      <c r="D177" s="25" t="s">
        <v>2</v>
      </c>
      <c r="E177" s="36"/>
      <c r="F177" s="37">
        <f>SUM(F170:F176)</f>
        <v>40.570000000000007</v>
      </c>
      <c r="G177" s="38">
        <v>15.23</v>
      </c>
      <c r="H177" s="38">
        <v>15.25</v>
      </c>
      <c r="I177" s="37">
        <f>SUM(I170:I176)</f>
        <v>36.940000000000005</v>
      </c>
      <c r="J177" s="37">
        <f>SUM(J170:J176)</f>
        <v>12.824999999999999</v>
      </c>
      <c r="K177" s="38">
        <v>9.58</v>
      </c>
      <c r="L177" s="37">
        <f t="shared" ref="L177" si="16">SUM(L170:L176)</f>
        <v>106.71000000000001</v>
      </c>
      <c r="M177" s="7"/>
      <c r="N177" s="7"/>
      <c r="O177" s="7"/>
      <c r="P177" s="7"/>
      <c r="Q177" s="7"/>
      <c r="R177" s="7"/>
      <c r="S177" s="7"/>
      <c r="T177" s="7"/>
      <c r="U177" s="27">
        <f>SUM(U170:U176)</f>
        <v>907.73</v>
      </c>
    </row>
    <row r="178" spans="1:21">
      <c r="A178" s="71"/>
      <c r="B178" s="16"/>
      <c r="C178" s="39"/>
      <c r="D178" s="25"/>
      <c r="E178" s="36"/>
      <c r="F178" s="37"/>
      <c r="G178" s="37"/>
      <c r="H178" s="37"/>
      <c r="I178" s="37"/>
      <c r="J178" s="37"/>
      <c r="K178" s="37"/>
      <c r="L178" s="37"/>
      <c r="M178" s="7"/>
      <c r="N178" s="7"/>
      <c r="O178" s="7"/>
      <c r="P178" s="7"/>
      <c r="Q178" s="7"/>
      <c r="R178" s="7"/>
      <c r="S178" s="7"/>
      <c r="T178" s="7"/>
      <c r="U178" s="16"/>
    </row>
    <row r="179" spans="1:21">
      <c r="A179" s="16"/>
      <c r="B179" s="16"/>
      <c r="C179" s="40"/>
      <c r="D179" s="41" t="s">
        <v>10</v>
      </c>
      <c r="E179" s="40"/>
      <c r="F179" s="16"/>
      <c r="G179" s="16"/>
      <c r="H179" s="16"/>
      <c r="I179" s="16"/>
      <c r="J179" s="40"/>
      <c r="K179" s="40"/>
      <c r="L179" s="40"/>
      <c r="M179" s="7"/>
      <c r="N179" s="7"/>
      <c r="O179" s="7"/>
      <c r="P179" s="7"/>
      <c r="Q179" s="7"/>
      <c r="R179" s="7"/>
      <c r="S179" s="7"/>
      <c r="T179" s="7"/>
      <c r="U179" s="16"/>
    </row>
    <row r="180" spans="1:21" ht="47.25" customHeight="1">
      <c r="A180" s="63" t="s">
        <v>74</v>
      </c>
      <c r="B180" s="60" t="s">
        <v>80</v>
      </c>
      <c r="C180" s="75" t="s">
        <v>14</v>
      </c>
      <c r="D180" s="75" t="s">
        <v>0</v>
      </c>
      <c r="E180" s="15" t="s">
        <v>26</v>
      </c>
      <c r="F180" s="75" t="s">
        <v>30</v>
      </c>
      <c r="G180" s="75"/>
      <c r="H180" s="75"/>
      <c r="I180" s="75"/>
      <c r="J180" s="75"/>
      <c r="K180" s="75"/>
      <c r="L180" s="75"/>
      <c r="M180" s="7"/>
      <c r="N180" s="7"/>
      <c r="O180" s="7"/>
      <c r="P180" s="7"/>
      <c r="Q180" s="7"/>
      <c r="R180" s="7"/>
      <c r="S180" s="7"/>
      <c r="T180" s="7"/>
      <c r="U180" s="16" t="s">
        <v>63</v>
      </c>
    </row>
    <row r="181" spans="1:21">
      <c r="A181" s="64"/>
      <c r="B181" s="62"/>
      <c r="C181" s="75"/>
      <c r="D181" s="76"/>
      <c r="E181" s="17"/>
      <c r="F181" s="15" t="s">
        <v>27</v>
      </c>
      <c r="G181" s="15"/>
      <c r="H181" s="15"/>
      <c r="I181" s="15" t="s">
        <v>28</v>
      </c>
      <c r="J181" s="15"/>
      <c r="K181" s="15"/>
      <c r="L181" s="17" t="s">
        <v>29</v>
      </c>
      <c r="M181" s="7"/>
      <c r="N181" s="7"/>
      <c r="O181" s="7"/>
      <c r="P181" s="7"/>
      <c r="Q181" s="7"/>
      <c r="R181" s="7"/>
      <c r="S181" s="7"/>
      <c r="T181" s="7"/>
      <c r="U181" s="16"/>
    </row>
    <row r="182" spans="1:21">
      <c r="A182" s="60" t="s">
        <v>1</v>
      </c>
      <c r="B182" s="16"/>
      <c r="C182" s="15"/>
      <c r="D182" s="74" t="s">
        <v>1</v>
      </c>
      <c r="E182" s="74"/>
      <c r="F182" s="74"/>
      <c r="G182" s="74"/>
      <c r="H182" s="74"/>
      <c r="I182" s="74"/>
      <c r="J182" s="74"/>
      <c r="K182" s="74"/>
      <c r="L182" s="74"/>
      <c r="M182" s="7"/>
      <c r="N182" s="7"/>
      <c r="O182" s="7"/>
      <c r="P182" s="7"/>
      <c r="Q182" s="7"/>
      <c r="R182" s="7"/>
      <c r="S182" s="7"/>
      <c r="T182" s="7"/>
      <c r="U182" s="16"/>
    </row>
    <row r="183" spans="1:21">
      <c r="A183" s="61"/>
      <c r="B183" s="63" t="s">
        <v>75</v>
      </c>
      <c r="C183" s="18" t="s">
        <v>130</v>
      </c>
      <c r="D183" s="15" t="s">
        <v>60</v>
      </c>
      <c r="E183" s="15">
        <v>100</v>
      </c>
      <c r="F183" s="19">
        <v>15.1</v>
      </c>
      <c r="G183" s="15"/>
      <c r="H183" s="15"/>
      <c r="I183" s="19">
        <v>15.8</v>
      </c>
      <c r="J183" s="15"/>
      <c r="K183" s="15"/>
      <c r="L183" s="19">
        <v>3</v>
      </c>
      <c r="M183" s="7"/>
      <c r="N183" s="7"/>
      <c r="O183" s="7"/>
      <c r="P183" s="7"/>
      <c r="Q183" s="7"/>
      <c r="R183" s="7"/>
      <c r="S183" s="7"/>
      <c r="T183" s="7"/>
      <c r="U183" s="19">
        <v>215</v>
      </c>
    </row>
    <row r="184" spans="1:21">
      <c r="A184" s="61"/>
      <c r="B184" s="64"/>
      <c r="C184" s="18" t="s">
        <v>94</v>
      </c>
      <c r="D184" s="15" t="s">
        <v>44</v>
      </c>
      <c r="E184" s="15">
        <v>200</v>
      </c>
      <c r="F184" s="15">
        <v>4.8</v>
      </c>
      <c r="G184" s="15"/>
      <c r="H184" s="15"/>
      <c r="I184" s="19">
        <v>8</v>
      </c>
      <c r="J184" s="15"/>
      <c r="K184" s="15"/>
      <c r="L184" s="19">
        <v>49</v>
      </c>
      <c r="M184" s="7"/>
      <c r="N184" s="7"/>
      <c r="O184" s="7"/>
      <c r="P184" s="7"/>
      <c r="Q184" s="7"/>
      <c r="R184" s="7"/>
      <c r="S184" s="7"/>
      <c r="T184" s="7"/>
      <c r="U184" s="19">
        <v>158.66999999999999</v>
      </c>
    </row>
    <row r="185" spans="1:21">
      <c r="A185" s="61"/>
      <c r="B185" s="16" t="s">
        <v>76</v>
      </c>
      <c r="C185" s="18"/>
      <c r="D185" s="15" t="s">
        <v>12</v>
      </c>
      <c r="E185" s="20" t="s">
        <v>13</v>
      </c>
      <c r="F185" s="21">
        <v>3.75</v>
      </c>
      <c r="G185" s="21"/>
      <c r="H185" s="21"/>
      <c r="I185" s="21">
        <v>1.45</v>
      </c>
      <c r="J185" s="21"/>
      <c r="K185" s="21"/>
      <c r="L185" s="21">
        <v>25.7</v>
      </c>
      <c r="M185" s="7"/>
      <c r="N185" s="7"/>
      <c r="O185" s="7"/>
      <c r="P185" s="7"/>
      <c r="Q185" s="7"/>
      <c r="R185" s="7"/>
      <c r="S185" s="7"/>
      <c r="T185" s="7"/>
      <c r="U185" s="19">
        <v>131</v>
      </c>
    </row>
    <row r="186" spans="1:21" ht="31.5">
      <c r="A186" s="61"/>
      <c r="B186" s="15" t="s">
        <v>77</v>
      </c>
      <c r="C186" s="20" t="s">
        <v>95</v>
      </c>
      <c r="D186" s="15" t="s">
        <v>18</v>
      </c>
      <c r="E186" s="28">
        <v>200</v>
      </c>
      <c r="F186" s="21">
        <v>2.4900000000000002</v>
      </c>
      <c r="G186" s="21">
        <v>0</v>
      </c>
      <c r="H186" s="21">
        <v>0</v>
      </c>
      <c r="I186" s="21">
        <v>1.35</v>
      </c>
      <c r="J186" s="21">
        <v>0</v>
      </c>
      <c r="K186" s="21">
        <v>0</v>
      </c>
      <c r="L186" s="21">
        <v>20.350000000000001</v>
      </c>
      <c r="M186" s="7"/>
      <c r="N186" s="7"/>
      <c r="O186" s="7"/>
      <c r="P186" s="7"/>
      <c r="Q186" s="7"/>
      <c r="R186" s="7"/>
      <c r="S186" s="7"/>
      <c r="T186" s="7"/>
      <c r="U186" s="19">
        <v>99.47</v>
      </c>
    </row>
    <row r="187" spans="1:21">
      <c r="A187" s="62"/>
      <c r="B187" s="16"/>
      <c r="C187" s="15"/>
      <c r="D187" s="25" t="s">
        <v>2</v>
      </c>
      <c r="E187" s="26"/>
      <c r="F187" s="27">
        <f>SUM(F183:F186)</f>
        <v>26.14</v>
      </c>
      <c r="G187" s="27">
        <f t="shared" ref="G187:L187" si="17">SUM(G183:G186)</f>
        <v>0</v>
      </c>
      <c r="H187" s="27">
        <f t="shared" si="17"/>
        <v>0</v>
      </c>
      <c r="I187" s="27">
        <f t="shared" si="17"/>
        <v>26.6</v>
      </c>
      <c r="J187" s="27">
        <f t="shared" si="17"/>
        <v>0</v>
      </c>
      <c r="K187" s="27">
        <f t="shared" si="17"/>
        <v>0</v>
      </c>
      <c r="L187" s="27">
        <f t="shared" si="17"/>
        <v>98.050000000000011</v>
      </c>
      <c r="M187" s="7"/>
      <c r="N187" s="7"/>
      <c r="O187" s="7"/>
      <c r="P187" s="7"/>
      <c r="Q187" s="7"/>
      <c r="R187" s="7"/>
      <c r="S187" s="7"/>
      <c r="T187" s="7"/>
      <c r="U187" s="27">
        <f>SUM(U183:U186)</f>
        <v>604.14</v>
      </c>
    </row>
    <row r="188" spans="1:21">
      <c r="A188" s="16"/>
      <c r="B188" s="16"/>
      <c r="C188" s="16"/>
      <c r="D188" s="74" t="s">
        <v>3</v>
      </c>
      <c r="E188" s="74"/>
      <c r="F188" s="74"/>
      <c r="G188" s="74"/>
      <c r="H188" s="74"/>
      <c r="I188" s="74"/>
      <c r="J188" s="74"/>
      <c r="K188" s="74"/>
      <c r="L188" s="74"/>
      <c r="M188" s="7"/>
      <c r="N188" s="7"/>
      <c r="O188" s="7"/>
      <c r="P188" s="7"/>
      <c r="Q188" s="7"/>
      <c r="R188" s="7"/>
      <c r="S188" s="7"/>
      <c r="T188" s="7"/>
      <c r="U188" s="16"/>
    </row>
    <row r="189" spans="1:21" ht="39.75" customHeight="1">
      <c r="A189" s="60" t="s">
        <v>3</v>
      </c>
      <c r="B189" s="15" t="s">
        <v>81</v>
      </c>
      <c r="C189" s="20" t="s">
        <v>92</v>
      </c>
      <c r="D189" s="15" t="s">
        <v>15</v>
      </c>
      <c r="E189" s="28">
        <v>300</v>
      </c>
      <c r="F189" s="21">
        <v>5.49</v>
      </c>
      <c r="G189" s="21">
        <v>0</v>
      </c>
      <c r="H189" s="21">
        <v>0</v>
      </c>
      <c r="I189" s="21">
        <v>5.28</v>
      </c>
      <c r="J189" s="21">
        <f>E189*5.13/100</f>
        <v>15.39</v>
      </c>
      <c r="K189" s="21" t="e">
        <f>#REF!*5.13/100</f>
        <v>#REF!</v>
      </c>
      <c r="L189" s="21">
        <v>16.329999999999998</v>
      </c>
      <c r="M189" s="7"/>
      <c r="N189" s="7"/>
      <c r="O189" s="7"/>
      <c r="P189" s="7"/>
      <c r="Q189" s="7"/>
      <c r="R189" s="7"/>
      <c r="S189" s="7"/>
      <c r="T189" s="7"/>
      <c r="U189" s="19">
        <v>134.75</v>
      </c>
    </row>
    <row r="190" spans="1:21">
      <c r="A190" s="61"/>
      <c r="B190" s="63" t="s">
        <v>79</v>
      </c>
      <c r="C190" s="20" t="s">
        <v>131</v>
      </c>
      <c r="D190" s="15" t="s">
        <v>73</v>
      </c>
      <c r="E190" s="15">
        <v>200</v>
      </c>
      <c r="F190" s="19">
        <v>4.67</v>
      </c>
      <c r="G190" s="15"/>
      <c r="H190" s="15"/>
      <c r="I190" s="19">
        <v>3.87</v>
      </c>
      <c r="J190" s="15"/>
      <c r="K190" s="15"/>
      <c r="L190" s="19">
        <v>18.13</v>
      </c>
      <c r="M190" s="7"/>
      <c r="N190" s="7"/>
      <c r="O190" s="7"/>
      <c r="P190" s="7"/>
      <c r="Q190" s="7"/>
      <c r="R190" s="7"/>
      <c r="S190" s="7"/>
      <c r="T190" s="7"/>
      <c r="U190" s="19">
        <v>148.38999999999999</v>
      </c>
    </row>
    <row r="191" spans="1:21">
      <c r="A191" s="61"/>
      <c r="B191" s="64"/>
      <c r="C191" s="20" t="s">
        <v>90</v>
      </c>
      <c r="D191" s="15" t="s">
        <v>49</v>
      </c>
      <c r="E191" s="15">
        <v>100</v>
      </c>
      <c r="F191" s="15">
        <v>19.100000000000001</v>
      </c>
      <c r="G191" s="15"/>
      <c r="H191" s="15"/>
      <c r="I191" s="19">
        <v>17.670000000000002</v>
      </c>
      <c r="J191" s="15"/>
      <c r="K191" s="15"/>
      <c r="L191" s="19">
        <v>6.62</v>
      </c>
      <c r="M191" s="7"/>
      <c r="N191" s="7"/>
      <c r="O191" s="7"/>
      <c r="P191" s="7"/>
      <c r="Q191" s="7"/>
      <c r="R191" s="7"/>
      <c r="S191" s="7"/>
      <c r="T191" s="7"/>
      <c r="U191" s="19">
        <v>271.26</v>
      </c>
    </row>
    <row r="192" spans="1:21">
      <c r="A192" s="61"/>
      <c r="B192" s="63" t="s">
        <v>76</v>
      </c>
      <c r="C192" s="20"/>
      <c r="D192" s="15" t="s">
        <v>4</v>
      </c>
      <c r="E192" s="28">
        <v>20</v>
      </c>
      <c r="F192" s="21">
        <v>1.32</v>
      </c>
      <c r="G192" s="21">
        <v>0</v>
      </c>
      <c r="H192" s="21" t="e">
        <f>#REF!*0</f>
        <v>#REF!</v>
      </c>
      <c r="I192" s="21">
        <v>0.24</v>
      </c>
      <c r="J192" s="21">
        <v>0</v>
      </c>
      <c r="K192" s="21">
        <v>0</v>
      </c>
      <c r="L192" s="21">
        <v>7.92</v>
      </c>
      <c r="M192" s="7"/>
      <c r="N192" s="7"/>
      <c r="O192" s="7"/>
      <c r="P192" s="7"/>
      <c r="Q192" s="7"/>
      <c r="R192" s="7"/>
      <c r="S192" s="7"/>
      <c r="T192" s="7"/>
      <c r="U192" s="19">
        <v>39.6</v>
      </c>
    </row>
    <row r="193" spans="1:21">
      <c r="A193" s="61"/>
      <c r="B193" s="64"/>
      <c r="C193" s="20"/>
      <c r="D193" s="15" t="s">
        <v>12</v>
      </c>
      <c r="E193" s="28" t="str">
        <f>"50"</f>
        <v>50</v>
      </c>
      <c r="F193" s="21">
        <v>3.75</v>
      </c>
      <c r="G193" s="21"/>
      <c r="H193" s="21"/>
      <c r="I193" s="21">
        <v>1.45</v>
      </c>
      <c r="J193" s="21"/>
      <c r="K193" s="21"/>
      <c r="L193" s="21">
        <v>25.7</v>
      </c>
      <c r="M193" s="7"/>
      <c r="N193" s="7"/>
      <c r="O193" s="7"/>
      <c r="P193" s="7"/>
      <c r="Q193" s="7"/>
      <c r="R193" s="7"/>
      <c r="S193" s="7"/>
      <c r="T193" s="7"/>
      <c r="U193" s="19">
        <v>131</v>
      </c>
    </row>
    <row r="194" spans="1:21" ht="31.5">
      <c r="A194" s="61"/>
      <c r="B194" s="15" t="s">
        <v>77</v>
      </c>
      <c r="C194" s="20" t="s">
        <v>114</v>
      </c>
      <c r="D194" s="15" t="s">
        <v>17</v>
      </c>
      <c r="E194" s="28">
        <v>200</v>
      </c>
      <c r="F194" s="21">
        <v>3</v>
      </c>
      <c r="G194" s="21">
        <v>0</v>
      </c>
      <c r="H194" s="21">
        <v>0</v>
      </c>
      <c r="I194" s="21">
        <v>2.9</v>
      </c>
      <c r="J194" s="21">
        <v>0</v>
      </c>
      <c r="K194" s="21">
        <v>0</v>
      </c>
      <c r="L194" s="21">
        <v>13.4</v>
      </c>
      <c r="M194" s="7"/>
      <c r="N194" s="7"/>
      <c r="O194" s="7"/>
      <c r="P194" s="7"/>
      <c r="Q194" s="7"/>
      <c r="R194" s="7"/>
      <c r="S194" s="7"/>
      <c r="T194" s="7"/>
      <c r="U194" s="19">
        <v>91</v>
      </c>
    </row>
    <row r="195" spans="1:21">
      <c r="A195" s="61"/>
      <c r="B195" s="16"/>
      <c r="C195" s="35"/>
      <c r="D195" s="25" t="s">
        <v>2</v>
      </c>
      <c r="E195" s="36"/>
      <c r="F195" s="37">
        <f>SUM(F189:F194)</f>
        <v>37.33</v>
      </c>
      <c r="G195" s="38">
        <v>15.23</v>
      </c>
      <c r="H195" s="38">
        <v>15.25</v>
      </c>
      <c r="I195" s="37">
        <f>SUM(I189:I194)</f>
        <v>31.409999999999997</v>
      </c>
      <c r="J195" s="37">
        <f>SUM(J189:J194)</f>
        <v>15.39</v>
      </c>
      <c r="K195" s="38">
        <v>9.58</v>
      </c>
      <c r="L195" s="37">
        <f t="shared" ref="L195" si="18">SUM(L189:L194)</f>
        <v>88.1</v>
      </c>
      <c r="M195" s="7"/>
      <c r="N195" s="7"/>
      <c r="O195" s="7"/>
      <c r="P195" s="7"/>
      <c r="Q195" s="7"/>
      <c r="R195" s="7"/>
      <c r="S195" s="7"/>
      <c r="T195" s="7"/>
      <c r="U195" s="27">
        <f>SUM(U189:U194)</f>
        <v>816</v>
      </c>
    </row>
    <row r="196" spans="1:21">
      <c r="A196" s="62"/>
      <c r="B196" s="16"/>
      <c r="C196" s="39"/>
      <c r="D196" s="25"/>
      <c r="E196" s="36"/>
      <c r="F196" s="37"/>
      <c r="G196" s="37"/>
      <c r="H196" s="37"/>
      <c r="I196" s="37"/>
      <c r="J196" s="37"/>
      <c r="K196" s="37"/>
      <c r="L196" s="37"/>
      <c r="M196" s="7"/>
      <c r="N196" s="7"/>
      <c r="O196" s="7"/>
      <c r="P196" s="7"/>
      <c r="Q196" s="7"/>
      <c r="R196" s="7"/>
      <c r="S196" s="7"/>
      <c r="T196" s="7"/>
      <c r="U196" s="16"/>
    </row>
    <row r="197" spans="1:21">
      <c r="A197" s="11"/>
      <c r="B197" s="9"/>
      <c r="C197" s="9"/>
      <c r="D197" s="16"/>
      <c r="E197" s="21"/>
      <c r="F197" s="21"/>
      <c r="G197" s="21"/>
      <c r="H197" s="21"/>
      <c r="I197" s="21"/>
      <c r="J197" s="21"/>
      <c r="K197" s="21"/>
      <c r="L197" s="21"/>
      <c r="M197" s="7"/>
      <c r="N197" s="7"/>
      <c r="O197" s="7"/>
      <c r="P197" s="7"/>
      <c r="Q197" s="7"/>
      <c r="R197" s="7"/>
      <c r="S197" s="7"/>
      <c r="T197" s="7"/>
      <c r="U197" s="16"/>
    </row>
    <row r="198" spans="1:21">
      <c r="A198" s="55"/>
      <c r="B198" s="56"/>
      <c r="C198" s="56"/>
      <c r="D198" s="57"/>
      <c r="E198" s="58"/>
      <c r="F198" s="57"/>
      <c r="G198" s="57"/>
      <c r="H198" s="57"/>
      <c r="I198" s="57"/>
      <c r="J198" s="57"/>
      <c r="K198" s="57"/>
      <c r="L198" s="57"/>
      <c r="M198" s="59"/>
      <c r="N198" s="59"/>
      <c r="O198" s="59"/>
      <c r="P198" s="59"/>
      <c r="Q198" s="59"/>
      <c r="R198" s="59"/>
      <c r="S198" s="59"/>
      <c r="T198" s="59"/>
      <c r="U198" s="57"/>
    </row>
    <row r="199" spans="1:21">
      <c r="E199" s="5"/>
      <c r="J199" s="5"/>
      <c r="K199" s="5"/>
      <c r="L199" s="5"/>
    </row>
    <row r="200" spans="1:21">
      <c r="E200" s="5"/>
      <c r="J200" s="5"/>
      <c r="K200" s="5"/>
      <c r="L200" s="5"/>
    </row>
    <row r="201" spans="1:21">
      <c r="E201" s="5"/>
      <c r="J201" s="5"/>
      <c r="K201" s="5"/>
      <c r="L201" s="5"/>
    </row>
    <row r="202" spans="1:21">
      <c r="E202" s="5"/>
      <c r="J202" s="5"/>
      <c r="K202" s="5"/>
      <c r="L202" s="5"/>
    </row>
    <row r="203" spans="1:21">
      <c r="E203" s="5"/>
      <c r="J203" s="5"/>
      <c r="K203" s="5"/>
      <c r="L203" s="5"/>
    </row>
    <row r="204" spans="1:21">
      <c r="E204" s="5"/>
      <c r="J204" s="5"/>
      <c r="K204" s="5"/>
      <c r="L204" s="5"/>
    </row>
    <row r="205" spans="1:21">
      <c r="E205" s="5"/>
      <c r="J205" s="5"/>
      <c r="K205" s="5"/>
      <c r="L205" s="5"/>
    </row>
    <row r="206" spans="1:21">
      <c r="E206" s="5"/>
      <c r="J206" s="5"/>
      <c r="K206" s="5"/>
      <c r="L206" s="5"/>
    </row>
    <row r="207" spans="1:21">
      <c r="E207" s="5"/>
      <c r="J207" s="5"/>
      <c r="K207" s="5"/>
      <c r="L207" s="5"/>
    </row>
    <row r="208" spans="1:21">
      <c r="E208" s="5"/>
      <c r="J208" s="5"/>
      <c r="K208" s="5"/>
      <c r="L208" s="5"/>
    </row>
    <row r="209" spans="5:12">
      <c r="E209" s="5"/>
      <c r="J209" s="5"/>
      <c r="K209" s="5"/>
      <c r="L209" s="5"/>
    </row>
    <row r="210" spans="5:12">
      <c r="E210" s="5"/>
      <c r="J210" s="5"/>
      <c r="K210" s="5"/>
      <c r="L210" s="5"/>
    </row>
    <row r="211" spans="5:12">
      <c r="E211" s="5"/>
      <c r="J211" s="5"/>
      <c r="K211" s="5"/>
      <c r="L211" s="5"/>
    </row>
    <row r="212" spans="5:12">
      <c r="E212" s="5"/>
      <c r="J212" s="5"/>
      <c r="K212" s="5"/>
      <c r="L212" s="5"/>
    </row>
    <row r="213" spans="5:12">
      <c r="E213" s="5"/>
      <c r="J213" s="5"/>
      <c r="K213" s="5"/>
      <c r="L213" s="5"/>
    </row>
    <row r="214" spans="5:12">
      <c r="E214" s="5"/>
      <c r="J214" s="5"/>
      <c r="K214" s="5"/>
      <c r="L214" s="5"/>
    </row>
    <row r="215" spans="5:12">
      <c r="E215" s="5"/>
      <c r="J215" s="5"/>
      <c r="K215" s="5"/>
      <c r="L215" s="5"/>
    </row>
    <row r="216" spans="5:12">
      <c r="E216" s="5"/>
      <c r="J216" s="5"/>
      <c r="K216" s="5"/>
      <c r="L216" s="5"/>
    </row>
    <row r="217" spans="5:12">
      <c r="E217" s="5"/>
      <c r="J217" s="5"/>
      <c r="K217" s="5"/>
      <c r="L217" s="5"/>
    </row>
    <row r="218" spans="5:12">
      <c r="E218" s="5"/>
      <c r="J218" s="5"/>
      <c r="K218" s="5"/>
      <c r="L218" s="5"/>
    </row>
    <row r="219" spans="5:12">
      <c r="E219" s="5"/>
      <c r="J219" s="5"/>
      <c r="K219" s="5"/>
      <c r="L219" s="5"/>
    </row>
    <row r="220" spans="5:12">
      <c r="E220" s="5"/>
      <c r="J220" s="5"/>
      <c r="K220" s="5"/>
      <c r="L220" s="5"/>
    </row>
    <row r="221" spans="5:12">
      <c r="E221" s="5"/>
      <c r="J221" s="5"/>
      <c r="K221" s="5"/>
      <c r="L221" s="5"/>
    </row>
    <row r="222" spans="5:12">
      <c r="E222" s="5"/>
      <c r="J222" s="5"/>
      <c r="K222" s="5"/>
      <c r="L222" s="5"/>
    </row>
    <row r="223" spans="5:12">
      <c r="E223" s="5"/>
      <c r="J223" s="5"/>
      <c r="K223" s="5"/>
      <c r="L223" s="5"/>
    </row>
    <row r="224" spans="5:12">
      <c r="E224" s="5"/>
      <c r="J224" s="5"/>
      <c r="K224" s="5"/>
      <c r="L224" s="5"/>
    </row>
    <row r="225" spans="5:12">
      <c r="E225" s="5"/>
      <c r="J225" s="5"/>
      <c r="K225" s="5"/>
      <c r="L225" s="5"/>
    </row>
    <row r="226" spans="5:12">
      <c r="E226" s="5"/>
      <c r="J226" s="5"/>
      <c r="K226" s="5"/>
      <c r="L226" s="5"/>
    </row>
    <row r="227" spans="5:12">
      <c r="E227" s="5"/>
      <c r="J227" s="5"/>
      <c r="K227" s="5"/>
      <c r="L227" s="5"/>
    </row>
    <row r="228" spans="5:12">
      <c r="E228" s="5"/>
      <c r="J228" s="5"/>
      <c r="K228" s="5"/>
      <c r="L228" s="5"/>
    </row>
    <row r="229" spans="5:12">
      <c r="E229" s="5"/>
      <c r="J229" s="5"/>
      <c r="K229" s="5"/>
      <c r="L229" s="5"/>
    </row>
    <row r="230" spans="5:12">
      <c r="E230" s="5"/>
      <c r="J230" s="5"/>
      <c r="K230" s="5"/>
      <c r="L230" s="5"/>
    </row>
    <row r="231" spans="5:12">
      <c r="E231" s="5"/>
      <c r="J231" s="5"/>
      <c r="K231" s="5"/>
      <c r="L231" s="5"/>
    </row>
    <row r="232" spans="5:12">
      <c r="E232" s="5"/>
      <c r="J232" s="5"/>
      <c r="K232" s="5"/>
      <c r="L232" s="5"/>
    </row>
    <row r="233" spans="5:12">
      <c r="E233" s="5"/>
      <c r="J233" s="5"/>
      <c r="K233" s="5"/>
      <c r="L233" s="5"/>
    </row>
    <row r="234" spans="5:12">
      <c r="E234" s="5"/>
      <c r="J234" s="5"/>
      <c r="K234" s="5"/>
      <c r="L234" s="5"/>
    </row>
    <row r="235" spans="5:12">
      <c r="E235" s="5"/>
      <c r="J235" s="5"/>
      <c r="K235" s="5"/>
      <c r="L235" s="5"/>
    </row>
    <row r="236" spans="5:12">
      <c r="E236" s="5"/>
      <c r="J236" s="5"/>
      <c r="K236" s="5"/>
      <c r="L236" s="5"/>
    </row>
    <row r="237" spans="5:12">
      <c r="E237" s="5"/>
      <c r="J237" s="5"/>
      <c r="K237" s="5"/>
      <c r="L237" s="5"/>
    </row>
    <row r="238" spans="5:12">
      <c r="E238" s="5"/>
      <c r="J238" s="5"/>
      <c r="K238" s="5"/>
      <c r="L238" s="5"/>
    </row>
    <row r="239" spans="5:12">
      <c r="E239" s="5"/>
      <c r="J239" s="5"/>
      <c r="K239" s="5"/>
      <c r="L239" s="5"/>
    </row>
    <row r="240" spans="5:12">
      <c r="E240" s="5"/>
      <c r="J240" s="5"/>
      <c r="K240" s="5"/>
      <c r="L240" s="5"/>
    </row>
    <row r="241" spans="5:12">
      <c r="E241" s="5"/>
      <c r="J241" s="5"/>
      <c r="K241" s="5"/>
      <c r="L241" s="5"/>
    </row>
    <row r="242" spans="5:12">
      <c r="E242" s="5"/>
      <c r="J242" s="5"/>
      <c r="K242" s="5"/>
      <c r="L242" s="5"/>
    </row>
    <row r="243" spans="5:12">
      <c r="E243" s="5"/>
      <c r="J243" s="5"/>
      <c r="K243" s="5"/>
      <c r="L243" s="5"/>
    </row>
    <row r="244" spans="5:12">
      <c r="E244" s="5"/>
      <c r="J244" s="5"/>
      <c r="K244" s="5"/>
      <c r="L244" s="5"/>
    </row>
    <row r="245" spans="5:12">
      <c r="E245" s="5"/>
      <c r="J245" s="5"/>
      <c r="K245" s="5"/>
      <c r="L245" s="5"/>
    </row>
    <row r="246" spans="5:12">
      <c r="E246" s="5"/>
      <c r="J246" s="5"/>
      <c r="K246" s="5"/>
      <c r="L246" s="5"/>
    </row>
    <row r="247" spans="5:12">
      <c r="E247" s="5"/>
      <c r="J247" s="5"/>
      <c r="K247" s="5"/>
      <c r="L247" s="5"/>
    </row>
    <row r="248" spans="5:12">
      <c r="E248" s="5"/>
      <c r="J248" s="5"/>
      <c r="K248" s="5"/>
      <c r="L248" s="5"/>
    </row>
    <row r="249" spans="5:12">
      <c r="E249" s="5"/>
      <c r="J249" s="5"/>
      <c r="K249" s="5"/>
      <c r="L249" s="5"/>
    </row>
    <row r="250" spans="5:12">
      <c r="E250" s="5"/>
      <c r="J250" s="5"/>
      <c r="K250" s="5"/>
      <c r="L250" s="5"/>
    </row>
    <row r="251" spans="5:12">
      <c r="E251" s="5"/>
      <c r="J251" s="5"/>
      <c r="K251" s="5"/>
      <c r="L251" s="5"/>
    </row>
    <row r="252" spans="5:12">
      <c r="E252" s="5"/>
      <c r="J252" s="5"/>
      <c r="K252" s="5"/>
      <c r="L252" s="5"/>
    </row>
    <row r="253" spans="5:12">
      <c r="E253" s="5"/>
      <c r="J253" s="5"/>
      <c r="K253" s="5"/>
      <c r="L253" s="5"/>
    </row>
    <row r="254" spans="5:12">
      <c r="E254" s="5"/>
      <c r="J254" s="5"/>
      <c r="K254" s="5"/>
      <c r="L254" s="5"/>
    </row>
    <row r="255" spans="5:12">
      <c r="E255" s="5"/>
      <c r="J255" s="5"/>
      <c r="K255" s="5"/>
      <c r="L255" s="5"/>
    </row>
    <row r="256" spans="5:12">
      <c r="E256" s="5"/>
      <c r="J256" s="5"/>
      <c r="K256" s="5"/>
      <c r="L256" s="5"/>
    </row>
    <row r="257" spans="5:12">
      <c r="E257" s="5"/>
      <c r="J257" s="5"/>
      <c r="K257" s="5"/>
      <c r="L257" s="5"/>
    </row>
    <row r="258" spans="5:12">
      <c r="E258" s="5"/>
      <c r="J258" s="5"/>
      <c r="K258" s="5"/>
      <c r="L258" s="5"/>
    </row>
    <row r="259" spans="5:12">
      <c r="E259" s="5"/>
      <c r="J259" s="5"/>
      <c r="K259" s="5"/>
      <c r="L259" s="5"/>
    </row>
    <row r="260" spans="5:12">
      <c r="E260" s="5"/>
      <c r="J260" s="5"/>
      <c r="K260" s="5"/>
      <c r="L260" s="5"/>
    </row>
    <row r="261" spans="5:12">
      <c r="E261" s="5"/>
      <c r="J261" s="5"/>
      <c r="K261" s="5"/>
      <c r="L261" s="5"/>
    </row>
    <row r="262" spans="5:12">
      <c r="E262" s="5"/>
      <c r="J262" s="5"/>
      <c r="K262" s="5"/>
      <c r="L262" s="5"/>
    </row>
    <row r="263" spans="5:12">
      <c r="E263" s="5"/>
      <c r="J263" s="5"/>
      <c r="K263" s="5"/>
      <c r="L263" s="5"/>
    </row>
    <row r="264" spans="5:12">
      <c r="E264" s="5"/>
      <c r="J264" s="5"/>
      <c r="K264" s="5"/>
      <c r="L264" s="5"/>
    </row>
    <row r="265" spans="5:12">
      <c r="E265" s="5"/>
      <c r="J265" s="5"/>
      <c r="K265" s="5"/>
      <c r="L265" s="5"/>
    </row>
    <row r="266" spans="5:12">
      <c r="E266" s="5"/>
      <c r="J266" s="5"/>
      <c r="K266" s="5"/>
      <c r="L266" s="5"/>
    </row>
    <row r="267" spans="5:12">
      <c r="E267" s="5"/>
      <c r="J267" s="5"/>
      <c r="K267" s="5"/>
      <c r="L267" s="5"/>
    </row>
    <row r="268" spans="5:12">
      <c r="E268" s="5"/>
      <c r="J268" s="5"/>
      <c r="K268" s="5"/>
      <c r="L268" s="5"/>
    </row>
    <row r="269" spans="5:12">
      <c r="E269" s="5"/>
      <c r="J269" s="5"/>
      <c r="K269" s="5"/>
      <c r="L269" s="5"/>
    </row>
    <row r="270" spans="5:12">
      <c r="E270" s="5"/>
      <c r="J270" s="5"/>
      <c r="K270" s="5"/>
      <c r="L270" s="5"/>
    </row>
    <row r="271" spans="5:12">
      <c r="E271" s="5"/>
      <c r="J271" s="5"/>
      <c r="K271" s="5"/>
      <c r="L271" s="5"/>
    </row>
    <row r="272" spans="5:12">
      <c r="E272" s="5"/>
      <c r="J272" s="5"/>
      <c r="K272" s="5"/>
      <c r="L272" s="5"/>
    </row>
    <row r="273" spans="5:12">
      <c r="E273" s="5"/>
      <c r="J273" s="5"/>
      <c r="K273" s="5"/>
      <c r="L273" s="5"/>
    </row>
    <row r="274" spans="5:12">
      <c r="E274" s="5"/>
      <c r="J274" s="5"/>
      <c r="K274" s="5"/>
      <c r="L274" s="5"/>
    </row>
    <row r="275" spans="5:12">
      <c r="E275" s="5"/>
      <c r="J275" s="5"/>
      <c r="K275" s="5"/>
      <c r="L275" s="5"/>
    </row>
    <row r="276" spans="5:12">
      <c r="E276" s="5"/>
      <c r="J276" s="5"/>
      <c r="K276" s="5"/>
      <c r="L276" s="5"/>
    </row>
    <row r="277" spans="5:12">
      <c r="E277" s="5"/>
      <c r="J277" s="5"/>
      <c r="K277" s="5"/>
      <c r="L277" s="5"/>
    </row>
    <row r="278" spans="5:12">
      <c r="E278" s="5"/>
      <c r="J278" s="5"/>
      <c r="K278" s="5"/>
      <c r="L278" s="5"/>
    </row>
    <row r="279" spans="5:12">
      <c r="E279" s="5"/>
      <c r="J279" s="5"/>
      <c r="K279" s="5"/>
      <c r="L279" s="5"/>
    </row>
    <row r="280" spans="5:12">
      <c r="E280" s="5"/>
      <c r="J280" s="5"/>
      <c r="K280" s="5"/>
      <c r="L280" s="5"/>
    </row>
    <row r="281" spans="5:12">
      <c r="E281" s="5"/>
      <c r="J281" s="5"/>
      <c r="K281" s="5"/>
      <c r="L281" s="5"/>
    </row>
    <row r="282" spans="5:12">
      <c r="E282" s="5"/>
      <c r="J282" s="5"/>
      <c r="K282" s="5"/>
      <c r="L282" s="5"/>
    </row>
    <row r="283" spans="5:12">
      <c r="E283" s="5"/>
      <c r="J283" s="5"/>
      <c r="K283" s="5"/>
      <c r="L283" s="5"/>
    </row>
    <row r="284" spans="5:12">
      <c r="E284" s="5"/>
      <c r="J284" s="5"/>
      <c r="K284" s="5"/>
      <c r="L284" s="5"/>
    </row>
    <row r="285" spans="5:12">
      <c r="E285" s="5"/>
      <c r="J285" s="5"/>
      <c r="K285" s="5"/>
      <c r="L285" s="5"/>
    </row>
    <row r="286" spans="5:12">
      <c r="E286" s="5"/>
      <c r="J286" s="5"/>
      <c r="K286" s="5"/>
      <c r="L286" s="5"/>
    </row>
    <row r="287" spans="5:12">
      <c r="E287" s="5"/>
      <c r="J287" s="5"/>
      <c r="K287" s="5"/>
      <c r="L287" s="5"/>
    </row>
    <row r="288" spans="5:12">
      <c r="E288" s="5"/>
      <c r="J288" s="5"/>
      <c r="K288" s="5"/>
      <c r="L288" s="5"/>
    </row>
    <row r="289" spans="5:12">
      <c r="E289" s="5"/>
      <c r="J289" s="5"/>
      <c r="K289" s="5"/>
      <c r="L289" s="5"/>
    </row>
    <row r="290" spans="5:12">
      <c r="E290" s="5"/>
      <c r="J290" s="5"/>
      <c r="K290" s="5"/>
      <c r="L290" s="5"/>
    </row>
    <row r="291" spans="5:12">
      <c r="E291" s="5"/>
      <c r="J291" s="5"/>
      <c r="K291" s="5"/>
      <c r="L291" s="5"/>
    </row>
    <row r="292" spans="5:12">
      <c r="E292" s="5"/>
      <c r="J292" s="5"/>
      <c r="K292" s="5"/>
      <c r="L292" s="5"/>
    </row>
    <row r="293" spans="5:12">
      <c r="E293" s="5"/>
      <c r="J293" s="5"/>
      <c r="K293" s="5"/>
      <c r="L293" s="5"/>
    </row>
    <row r="294" spans="5:12">
      <c r="E294" s="5"/>
      <c r="J294" s="5"/>
      <c r="K294" s="5"/>
      <c r="L294" s="5"/>
    </row>
    <row r="295" spans="5:12">
      <c r="E295" s="5"/>
      <c r="J295" s="5"/>
      <c r="K295" s="5"/>
      <c r="L295" s="5"/>
    </row>
    <row r="296" spans="5:12">
      <c r="E296" s="5"/>
      <c r="J296" s="5"/>
      <c r="K296" s="5"/>
      <c r="L296" s="5"/>
    </row>
    <row r="297" spans="5:12">
      <c r="E297" s="5"/>
      <c r="J297" s="5"/>
      <c r="K297" s="5"/>
      <c r="L297" s="5"/>
    </row>
    <row r="298" spans="5:12">
      <c r="E298" s="5"/>
      <c r="J298" s="5"/>
      <c r="K298" s="5"/>
      <c r="L298" s="5"/>
    </row>
    <row r="299" spans="5:12">
      <c r="E299" s="5"/>
      <c r="J299" s="5"/>
      <c r="K299" s="5"/>
      <c r="L299" s="5"/>
    </row>
    <row r="300" spans="5:12">
      <c r="E300" s="5"/>
      <c r="J300" s="5"/>
      <c r="K300" s="5"/>
      <c r="L300" s="5"/>
    </row>
    <row r="301" spans="5:12">
      <c r="E301" s="5"/>
      <c r="J301" s="5"/>
      <c r="K301" s="5"/>
      <c r="L301" s="5"/>
    </row>
    <row r="302" spans="5:12">
      <c r="E302" s="5"/>
      <c r="J302" s="5"/>
      <c r="K302" s="5"/>
      <c r="L302" s="5"/>
    </row>
    <row r="303" spans="5:12">
      <c r="E303" s="5"/>
      <c r="J303" s="5"/>
      <c r="K303" s="5"/>
      <c r="L303" s="5"/>
    </row>
    <row r="304" spans="5:12">
      <c r="E304" s="5"/>
      <c r="J304" s="5"/>
      <c r="K304" s="5"/>
      <c r="L304" s="5"/>
    </row>
    <row r="305" spans="3:12">
      <c r="E305" s="5"/>
      <c r="J305" s="5"/>
      <c r="K305" s="5"/>
      <c r="L305" s="5"/>
    </row>
    <row r="306" spans="3:12">
      <c r="E306" s="5"/>
      <c r="J306" s="5"/>
      <c r="K306" s="5"/>
      <c r="L306" s="5"/>
    </row>
    <row r="307" spans="3:12">
      <c r="E307" s="5"/>
      <c r="J307" s="5"/>
      <c r="K307" s="5"/>
      <c r="L307" s="5"/>
    </row>
    <row r="308" spans="3:12">
      <c r="E308" s="5"/>
      <c r="J308" s="5"/>
      <c r="K308" s="5"/>
      <c r="L308" s="5"/>
    </row>
    <row r="309" spans="3:12">
      <c r="E309" s="5"/>
      <c r="J309" s="5"/>
      <c r="K309" s="5"/>
      <c r="L309" s="5"/>
    </row>
    <row r="310" spans="3:12">
      <c r="E310" s="5"/>
      <c r="J310" s="5"/>
      <c r="K310" s="5"/>
      <c r="L310" s="5"/>
    </row>
    <row r="311" spans="3:12">
      <c r="E311" s="5"/>
      <c r="J311" s="5"/>
      <c r="K311" s="5"/>
      <c r="L311" s="5"/>
    </row>
    <row r="312" spans="3:12">
      <c r="E312" s="5"/>
      <c r="J312" s="5"/>
      <c r="K312" s="5"/>
      <c r="L312" s="5"/>
    </row>
    <row r="313" spans="3:12">
      <c r="E313" s="5"/>
      <c r="J313" s="5"/>
      <c r="K313" s="5"/>
      <c r="L313" s="5"/>
    </row>
    <row r="314" spans="3:12">
      <c r="E314" s="5"/>
      <c r="J314" s="5"/>
      <c r="K314" s="5"/>
      <c r="L314" s="5"/>
    </row>
    <row r="315" spans="3:12">
      <c r="E315" s="5"/>
      <c r="J315" s="5"/>
      <c r="K315" s="5"/>
      <c r="L315" s="5"/>
    </row>
    <row r="316" spans="3:12">
      <c r="E316" s="5"/>
      <c r="J316" s="5"/>
      <c r="K316" s="5"/>
      <c r="L316" s="5"/>
    </row>
    <row r="317" spans="3:12">
      <c r="E317" s="5"/>
      <c r="J317" s="5"/>
      <c r="K317" s="5"/>
      <c r="L317" s="5"/>
    </row>
    <row r="318" spans="3:12">
      <c r="E318" s="5"/>
      <c r="J318" s="5"/>
      <c r="K318" s="5"/>
      <c r="L318" s="5"/>
    </row>
    <row r="319" spans="3:12">
      <c r="C319" s="2"/>
      <c r="E319" s="5"/>
      <c r="J319" s="5"/>
      <c r="K319" s="5"/>
      <c r="L319" s="5"/>
    </row>
    <row r="320" spans="3:12">
      <c r="C320" s="2"/>
      <c r="E320" s="5"/>
      <c r="J320" s="5"/>
      <c r="K320" s="5"/>
      <c r="L320" s="5"/>
    </row>
    <row r="321" spans="3:12">
      <c r="C321" s="2"/>
      <c r="E321" s="5"/>
      <c r="J321" s="5"/>
      <c r="K321" s="5"/>
      <c r="L321" s="5"/>
    </row>
    <row r="322" spans="3:12">
      <c r="C322" s="2"/>
      <c r="E322" s="5"/>
      <c r="J322" s="5"/>
      <c r="K322" s="5"/>
      <c r="L322" s="5"/>
    </row>
    <row r="323" spans="3:12">
      <c r="C323" s="2"/>
      <c r="E323" s="5"/>
      <c r="J323" s="5"/>
      <c r="K323" s="5"/>
      <c r="L323" s="5"/>
    </row>
    <row r="324" spans="3:12">
      <c r="C324" s="2"/>
      <c r="E324" s="5"/>
      <c r="J324" s="5"/>
      <c r="K324" s="5"/>
      <c r="L324" s="5"/>
    </row>
    <row r="325" spans="3:12">
      <c r="C325" s="2"/>
      <c r="E325" s="5"/>
      <c r="J325" s="5"/>
      <c r="K325" s="5"/>
      <c r="L325" s="5"/>
    </row>
    <row r="326" spans="3:12">
      <c r="C326" s="2"/>
      <c r="E326" s="5"/>
      <c r="J326" s="5"/>
      <c r="K326" s="5"/>
      <c r="L326" s="5"/>
    </row>
    <row r="327" spans="3:12">
      <c r="C327" s="2"/>
      <c r="E327" s="5"/>
      <c r="J327" s="5"/>
      <c r="K327" s="5"/>
      <c r="L327" s="5"/>
    </row>
    <row r="328" spans="3:12">
      <c r="C328" s="2"/>
      <c r="E328" s="5"/>
      <c r="J328" s="5"/>
      <c r="K328" s="5"/>
      <c r="L328" s="5"/>
    </row>
    <row r="329" spans="3:12">
      <c r="C329" s="2"/>
      <c r="E329" s="5"/>
      <c r="J329" s="5"/>
      <c r="K329" s="5"/>
      <c r="L329" s="5"/>
    </row>
    <row r="330" spans="3:12">
      <c r="C330" s="2"/>
      <c r="E330" s="5"/>
      <c r="J330" s="5"/>
      <c r="K330" s="5"/>
      <c r="L330" s="5"/>
    </row>
    <row r="331" spans="3:12">
      <c r="C331" s="2"/>
      <c r="E331" s="5"/>
      <c r="J331" s="5"/>
      <c r="K331" s="5"/>
      <c r="L331" s="5"/>
    </row>
    <row r="332" spans="3:12">
      <c r="C332" s="2"/>
      <c r="E332" s="5"/>
      <c r="J332" s="5"/>
      <c r="K332" s="5"/>
      <c r="L332" s="5"/>
    </row>
    <row r="333" spans="3:12">
      <c r="C333" s="2"/>
      <c r="E333" s="5"/>
      <c r="J333" s="5"/>
      <c r="K333" s="5"/>
      <c r="L333" s="5"/>
    </row>
    <row r="334" spans="3:12">
      <c r="C334" s="2"/>
      <c r="E334" s="5"/>
      <c r="J334" s="5"/>
      <c r="K334" s="5"/>
      <c r="L334" s="5"/>
    </row>
    <row r="335" spans="3:12">
      <c r="C335" s="2"/>
      <c r="E335" s="5"/>
      <c r="J335" s="5"/>
      <c r="K335" s="5"/>
      <c r="L335" s="5"/>
    </row>
    <row r="336" spans="3:12">
      <c r="C336" s="2"/>
      <c r="E336" s="5"/>
      <c r="J336" s="5"/>
      <c r="K336" s="5"/>
      <c r="L336" s="5"/>
    </row>
    <row r="337" spans="3:12">
      <c r="C337" s="2"/>
      <c r="E337" s="5"/>
      <c r="J337" s="5"/>
      <c r="K337" s="5"/>
      <c r="L337" s="5"/>
    </row>
    <row r="338" spans="3:12">
      <c r="C338" s="2"/>
      <c r="E338" s="5"/>
      <c r="J338" s="5"/>
      <c r="K338" s="5"/>
      <c r="L338" s="5"/>
    </row>
    <row r="339" spans="3:12">
      <c r="C339" s="2"/>
      <c r="E339" s="5"/>
      <c r="J339" s="5"/>
      <c r="K339" s="5"/>
      <c r="L339" s="5"/>
    </row>
    <row r="340" spans="3:12">
      <c r="C340" s="2"/>
      <c r="E340" s="5"/>
      <c r="J340" s="5"/>
      <c r="K340" s="5"/>
      <c r="L340" s="5"/>
    </row>
    <row r="341" spans="3:12">
      <c r="C341" s="2"/>
      <c r="E341" s="5"/>
      <c r="J341" s="5"/>
      <c r="K341" s="5"/>
      <c r="L341" s="5"/>
    </row>
    <row r="342" spans="3:12">
      <c r="C342" s="2"/>
      <c r="E342" s="5"/>
      <c r="J342" s="5"/>
      <c r="K342" s="5"/>
      <c r="L342" s="5"/>
    </row>
    <row r="343" spans="3:12">
      <c r="C343" s="2"/>
      <c r="E343" s="5"/>
      <c r="J343" s="5"/>
      <c r="K343" s="5"/>
      <c r="L343" s="5"/>
    </row>
    <row r="344" spans="3:12">
      <c r="C344" s="2"/>
      <c r="E344" s="5"/>
      <c r="J344" s="5"/>
      <c r="K344" s="5"/>
      <c r="L344" s="5"/>
    </row>
    <row r="345" spans="3:12">
      <c r="C345" s="2"/>
      <c r="E345" s="5"/>
      <c r="J345" s="5"/>
      <c r="K345" s="5"/>
      <c r="L345" s="5"/>
    </row>
    <row r="346" spans="3:12">
      <c r="C346" s="2"/>
      <c r="E346" s="5"/>
      <c r="J346" s="5"/>
      <c r="K346" s="5"/>
      <c r="L346" s="5"/>
    </row>
    <row r="347" spans="3:12">
      <c r="C347" s="2"/>
      <c r="E347" s="5"/>
      <c r="J347" s="5"/>
      <c r="K347" s="5"/>
      <c r="L347" s="5"/>
    </row>
    <row r="348" spans="3:12">
      <c r="C348" s="2"/>
      <c r="E348" s="5"/>
      <c r="J348" s="5"/>
      <c r="K348" s="5"/>
      <c r="L348" s="5"/>
    </row>
    <row r="349" spans="3:12">
      <c r="C349" s="2"/>
      <c r="E349" s="5"/>
      <c r="J349" s="5"/>
      <c r="K349" s="5"/>
      <c r="L349" s="5"/>
    </row>
    <row r="350" spans="3:12">
      <c r="C350" s="2"/>
      <c r="E350" s="5"/>
      <c r="J350" s="5"/>
      <c r="K350" s="5"/>
      <c r="L350" s="5"/>
    </row>
    <row r="351" spans="3:12">
      <c r="C351" s="2"/>
      <c r="E351" s="5"/>
      <c r="J351" s="5"/>
      <c r="K351" s="5"/>
      <c r="L351" s="5"/>
    </row>
    <row r="352" spans="3:12">
      <c r="C352" s="2"/>
      <c r="E352" s="5"/>
      <c r="J352" s="5"/>
      <c r="K352" s="5"/>
      <c r="L352" s="5"/>
    </row>
    <row r="353" spans="3:12">
      <c r="C353" s="2"/>
      <c r="E353" s="5"/>
      <c r="J353" s="5"/>
      <c r="K353" s="5"/>
      <c r="L353" s="5"/>
    </row>
    <row r="354" spans="3:12">
      <c r="C354" s="2"/>
      <c r="E354" s="5"/>
      <c r="J354" s="5"/>
      <c r="K354" s="5"/>
      <c r="L354" s="5"/>
    </row>
    <row r="355" spans="3:12">
      <c r="C355" s="2"/>
      <c r="E355" s="5"/>
      <c r="J355" s="5"/>
      <c r="K355" s="5"/>
      <c r="L355" s="5"/>
    </row>
    <row r="356" spans="3:12">
      <c r="C356" s="2"/>
      <c r="E356" s="5"/>
      <c r="J356" s="5"/>
      <c r="K356" s="5"/>
      <c r="L356" s="5"/>
    </row>
    <row r="357" spans="3:12">
      <c r="C357" s="2"/>
      <c r="E357" s="5"/>
      <c r="J357" s="5"/>
      <c r="K357" s="5"/>
      <c r="L357" s="5"/>
    </row>
    <row r="358" spans="3:12">
      <c r="C358" s="2"/>
      <c r="E358" s="5"/>
      <c r="J358" s="5"/>
      <c r="K358" s="5"/>
      <c r="L358" s="5"/>
    </row>
    <row r="359" spans="3:12">
      <c r="C359" s="2"/>
      <c r="E359" s="5"/>
      <c r="J359" s="5"/>
      <c r="K359" s="5"/>
      <c r="L359" s="5"/>
    </row>
    <row r="360" spans="3:12">
      <c r="C360" s="2"/>
      <c r="E360" s="5"/>
      <c r="J360" s="5"/>
      <c r="K360" s="5"/>
      <c r="L360" s="5"/>
    </row>
    <row r="361" spans="3:12">
      <c r="C361" s="2"/>
      <c r="E361" s="5"/>
      <c r="J361" s="5"/>
      <c r="K361" s="5"/>
      <c r="L361" s="5"/>
    </row>
    <row r="362" spans="3:12">
      <c r="C362" s="2"/>
      <c r="E362" s="5"/>
      <c r="J362" s="5"/>
      <c r="K362" s="5"/>
      <c r="L362" s="5"/>
    </row>
    <row r="363" spans="3:12">
      <c r="C363" s="2"/>
      <c r="E363" s="5"/>
      <c r="J363" s="5"/>
      <c r="K363" s="5"/>
      <c r="L363" s="5"/>
    </row>
    <row r="364" spans="3:12">
      <c r="C364" s="2"/>
      <c r="E364" s="5"/>
      <c r="J364" s="5"/>
      <c r="K364" s="5"/>
      <c r="L364" s="5"/>
    </row>
    <row r="365" spans="3:12">
      <c r="C365" s="2"/>
      <c r="E365" s="5"/>
      <c r="J365" s="5"/>
      <c r="K365" s="5"/>
      <c r="L365" s="5"/>
    </row>
    <row r="366" spans="3:12">
      <c r="C366" s="2"/>
      <c r="E366" s="5"/>
      <c r="J366" s="5"/>
      <c r="K366" s="5"/>
      <c r="L366" s="5"/>
    </row>
    <row r="367" spans="3:12">
      <c r="C367" s="2"/>
      <c r="E367" s="5"/>
      <c r="J367" s="5"/>
      <c r="K367" s="5"/>
      <c r="L367" s="5"/>
    </row>
    <row r="368" spans="3:12">
      <c r="C368" s="2"/>
      <c r="E368" s="5"/>
      <c r="J368" s="5"/>
      <c r="K368" s="5"/>
      <c r="L368" s="5"/>
    </row>
    <row r="369" spans="3:12">
      <c r="C369" s="2"/>
      <c r="E369" s="5"/>
      <c r="J369" s="5"/>
      <c r="K369" s="5"/>
      <c r="L369" s="5"/>
    </row>
    <row r="370" spans="3:12">
      <c r="C370" s="2"/>
      <c r="E370" s="5"/>
      <c r="J370" s="5"/>
      <c r="K370" s="5"/>
      <c r="L370" s="5"/>
    </row>
    <row r="371" spans="3:12">
      <c r="C371" s="2"/>
      <c r="E371" s="5"/>
      <c r="J371" s="5"/>
      <c r="K371" s="5"/>
      <c r="L371" s="5"/>
    </row>
    <row r="372" spans="3:12">
      <c r="C372" s="2"/>
      <c r="E372" s="5"/>
      <c r="J372" s="5"/>
      <c r="K372" s="5"/>
      <c r="L372" s="5"/>
    </row>
    <row r="373" spans="3:12">
      <c r="C373" s="2"/>
      <c r="E373" s="5"/>
      <c r="J373" s="5"/>
      <c r="K373" s="5"/>
      <c r="L373" s="5"/>
    </row>
    <row r="374" spans="3:12">
      <c r="C374" s="2"/>
      <c r="E374" s="5"/>
      <c r="J374" s="5"/>
      <c r="K374" s="5"/>
      <c r="L374" s="5"/>
    </row>
    <row r="375" spans="3:12">
      <c r="C375" s="2"/>
      <c r="E375" s="5"/>
      <c r="J375" s="5"/>
      <c r="K375" s="5"/>
      <c r="L375" s="5"/>
    </row>
    <row r="376" spans="3:12">
      <c r="C376" s="2"/>
      <c r="E376" s="5"/>
      <c r="J376" s="5"/>
      <c r="K376" s="5"/>
      <c r="L376" s="5"/>
    </row>
    <row r="377" spans="3:12">
      <c r="C377" s="2"/>
      <c r="E377" s="5"/>
      <c r="J377" s="5"/>
      <c r="K377" s="5"/>
      <c r="L377" s="5"/>
    </row>
    <row r="378" spans="3:12">
      <c r="C378" s="2"/>
      <c r="E378" s="5"/>
      <c r="J378" s="5"/>
      <c r="K378" s="5"/>
      <c r="L378" s="5"/>
    </row>
    <row r="379" spans="3:12">
      <c r="C379" s="2"/>
      <c r="E379" s="5"/>
      <c r="J379" s="5"/>
      <c r="K379" s="5"/>
      <c r="L379" s="5"/>
    </row>
    <row r="380" spans="3:12">
      <c r="C380" s="2"/>
      <c r="E380" s="5"/>
      <c r="J380" s="5"/>
      <c r="K380" s="5"/>
      <c r="L380" s="5"/>
    </row>
    <row r="381" spans="3:12">
      <c r="C381" s="2"/>
      <c r="E381" s="5"/>
      <c r="J381" s="5"/>
      <c r="K381" s="5"/>
      <c r="L381" s="5"/>
    </row>
    <row r="382" spans="3:12">
      <c r="C382" s="2"/>
      <c r="E382" s="5"/>
      <c r="J382" s="5"/>
      <c r="K382" s="5"/>
      <c r="L382" s="5"/>
    </row>
    <row r="383" spans="3:12">
      <c r="C383" s="2"/>
      <c r="E383" s="5"/>
      <c r="J383" s="5"/>
      <c r="K383" s="5"/>
      <c r="L383" s="5"/>
    </row>
    <row r="384" spans="3:12">
      <c r="C384" s="2"/>
      <c r="E384" s="5"/>
      <c r="J384" s="5"/>
      <c r="K384" s="5"/>
      <c r="L384" s="5"/>
    </row>
    <row r="385" spans="3:12">
      <c r="C385" s="2"/>
      <c r="E385" s="5"/>
      <c r="J385" s="5"/>
      <c r="K385" s="5"/>
      <c r="L385" s="5"/>
    </row>
    <row r="386" spans="3:12">
      <c r="C386" s="2"/>
      <c r="E386" s="5"/>
      <c r="J386" s="5"/>
      <c r="K386" s="5"/>
      <c r="L386" s="5"/>
    </row>
    <row r="387" spans="3:12">
      <c r="C387" s="2"/>
      <c r="E387" s="5"/>
      <c r="J387" s="5"/>
      <c r="K387" s="5"/>
      <c r="L387" s="5"/>
    </row>
    <row r="388" spans="3:12">
      <c r="C388" s="2"/>
      <c r="E388" s="5"/>
      <c r="J388" s="5"/>
      <c r="K388" s="5"/>
      <c r="L388" s="5"/>
    </row>
    <row r="389" spans="3:12">
      <c r="C389" s="2"/>
      <c r="E389" s="5"/>
      <c r="J389" s="5"/>
      <c r="K389" s="5"/>
      <c r="L389" s="5"/>
    </row>
    <row r="390" spans="3:12">
      <c r="C390" s="2"/>
      <c r="E390" s="5"/>
      <c r="J390" s="5"/>
      <c r="K390" s="5"/>
      <c r="L390" s="5"/>
    </row>
    <row r="391" spans="3:12">
      <c r="C391" s="2"/>
      <c r="E391" s="5"/>
      <c r="J391" s="5"/>
      <c r="K391" s="5"/>
      <c r="L391" s="5"/>
    </row>
    <row r="392" spans="3:12">
      <c r="C392" s="2"/>
      <c r="E392" s="5"/>
      <c r="J392" s="5"/>
      <c r="K392" s="5"/>
      <c r="L392" s="5"/>
    </row>
    <row r="393" spans="3:12">
      <c r="C393" s="2"/>
      <c r="E393" s="5"/>
      <c r="J393" s="5"/>
      <c r="K393" s="5"/>
      <c r="L393" s="5"/>
    </row>
    <row r="394" spans="3:12">
      <c r="C394" s="2"/>
      <c r="E394" s="5"/>
      <c r="J394" s="5"/>
      <c r="K394" s="5"/>
      <c r="L394" s="5"/>
    </row>
    <row r="395" spans="3:12">
      <c r="C395" s="2"/>
      <c r="E395" s="5"/>
      <c r="J395" s="5"/>
      <c r="K395" s="5"/>
      <c r="L395" s="5"/>
    </row>
    <row r="396" spans="3:12">
      <c r="C396" s="2"/>
      <c r="E396" s="5"/>
      <c r="J396" s="5"/>
      <c r="K396" s="5"/>
      <c r="L396" s="5"/>
    </row>
    <row r="397" spans="3:12">
      <c r="C397" s="2"/>
      <c r="E397" s="5"/>
      <c r="J397" s="5"/>
      <c r="K397" s="5"/>
      <c r="L397" s="5"/>
    </row>
    <row r="398" spans="3:12">
      <c r="C398" s="2"/>
      <c r="E398" s="5"/>
      <c r="J398" s="5"/>
      <c r="K398" s="5"/>
      <c r="L398" s="5"/>
    </row>
    <row r="399" spans="3:12">
      <c r="C399" s="2"/>
      <c r="E399" s="5"/>
      <c r="J399" s="5"/>
      <c r="K399" s="5"/>
      <c r="L399" s="5"/>
    </row>
    <row r="400" spans="3:12">
      <c r="C400" s="2"/>
      <c r="E400" s="5"/>
      <c r="J400" s="5"/>
      <c r="K400" s="5"/>
      <c r="L400" s="5"/>
    </row>
    <row r="401" spans="3:12">
      <c r="C401" s="2"/>
      <c r="E401" s="5"/>
      <c r="J401" s="5"/>
      <c r="K401" s="5"/>
      <c r="L401" s="5"/>
    </row>
    <row r="402" spans="3:12">
      <c r="C402" s="2"/>
      <c r="E402" s="5"/>
      <c r="J402" s="5"/>
      <c r="K402" s="5"/>
      <c r="L402" s="5"/>
    </row>
    <row r="403" spans="3:12">
      <c r="C403" s="2"/>
      <c r="E403" s="5"/>
      <c r="J403" s="5"/>
      <c r="K403" s="5"/>
      <c r="L403" s="5"/>
    </row>
    <row r="404" spans="3:12">
      <c r="C404" s="2"/>
      <c r="E404" s="5"/>
      <c r="J404" s="5"/>
      <c r="K404" s="5"/>
      <c r="L404" s="5"/>
    </row>
    <row r="405" spans="3:12">
      <c r="C405" s="2"/>
      <c r="E405" s="5"/>
      <c r="J405" s="5"/>
      <c r="K405" s="5"/>
      <c r="L405" s="5"/>
    </row>
    <row r="406" spans="3:12">
      <c r="C406" s="2"/>
      <c r="E406" s="5"/>
      <c r="J406" s="5"/>
      <c r="K406" s="5"/>
      <c r="L406" s="5"/>
    </row>
    <row r="407" spans="3:12">
      <c r="C407" s="2"/>
      <c r="E407" s="5"/>
      <c r="J407" s="5"/>
      <c r="K407" s="5"/>
      <c r="L407" s="5"/>
    </row>
    <row r="408" spans="3:12">
      <c r="C408" s="2"/>
      <c r="E408" s="5"/>
      <c r="J408" s="5"/>
      <c r="K408" s="5"/>
      <c r="L408" s="5"/>
    </row>
    <row r="409" spans="3:12">
      <c r="C409" s="2"/>
      <c r="E409" s="5"/>
      <c r="J409" s="5"/>
      <c r="K409" s="5"/>
      <c r="L409" s="5"/>
    </row>
    <row r="410" spans="3:12">
      <c r="C410" s="2"/>
      <c r="E410" s="5"/>
      <c r="J410" s="5"/>
      <c r="K410" s="5"/>
      <c r="L410" s="5"/>
    </row>
    <row r="411" spans="3:12">
      <c r="C411" s="2"/>
      <c r="E411" s="5"/>
      <c r="J411" s="5"/>
      <c r="K411" s="5"/>
      <c r="L411" s="5"/>
    </row>
    <row r="412" spans="3:12">
      <c r="C412" s="2"/>
      <c r="E412" s="5"/>
      <c r="J412" s="5"/>
      <c r="K412" s="5"/>
      <c r="L412" s="5"/>
    </row>
    <row r="413" spans="3:12">
      <c r="C413" s="2"/>
      <c r="E413" s="5"/>
      <c r="J413" s="5"/>
      <c r="K413" s="5"/>
      <c r="L413" s="5"/>
    </row>
    <row r="414" spans="3:12">
      <c r="C414" s="2"/>
      <c r="E414" s="5"/>
      <c r="J414" s="5"/>
      <c r="K414" s="5"/>
      <c r="L414" s="5"/>
    </row>
    <row r="415" spans="3:12">
      <c r="C415" s="2"/>
      <c r="E415" s="5"/>
      <c r="J415" s="5"/>
      <c r="K415" s="5"/>
      <c r="L415" s="5"/>
    </row>
    <row r="416" spans="3:12">
      <c r="C416" s="2"/>
      <c r="E416" s="5"/>
      <c r="J416" s="5"/>
      <c r="K416" s="5"/>
      <c r="L416" s="5"/>
    </row>
    <row r="417" spans="3:12">
      <c r="C417" s="2"/>
      <c r="E417" s="5"/>
      <c r="J417" s="5"/>
      <c r="K417" s="5"/>
      <c r="L417" s="5"/>
    </row>
    <row r="418" spans="3:12">
      <c r="C418" s="2"/>
      <c r="E418" s="5"/>
      <c r="J418" s="5"/>
      <c r="K418" s="5"/>
      <c r="L418" s="5"/>
    </row>
    <row r="419" spans="3:12">
      <c r="C419" s="2"/>
      <c r="E419" s="5"/>
      <c r="J419" s="5"/>
      <c r="K419" s="5"/>
      <c r="L419" s="5"/>
    </row>
    <row r="420" spans="3:12">
      <c r="C420" s="2"/>
      <c r="E420" s="5"/>
      <c r="J420" s="5"/>
      <c r="K420" s="5"/>
      <c r="L420" s="5"/>
    </row>
    <row r="421" spans="3:12">
      <c r="C421" s="2"/>
      <c r="E421" s="5"/>
      <c r="J421" s="5"/>
      <c r="K421" s="5"/>
      <c r="L421" s="5"/>
    </row>
    <row r="422" spans="3:12">
      <c r="C422" s="2"/>
      <c r="E422" s="5"/>
      <c r="J422" s="5"/>
      <c r="K422" s="5"/>
      <c r="L422" s="5"/>
    </row>
    <row r="423" spans="3:12">
      <c r="C423" s="2"/>
      <c r="E423" s="5"/>
      <c r="J423" s="5"/>
      <c r="K423" s="5"/>
      <c r="L423" s="5"/>
    </row>
    <row r="424" spans="3:12">
      <c r="C424" s="2"/>
      <c r="E424" s="5"/>
      <c r="J424" s="5"/>
      <c r="K424" s="5"/>
      <c r="L424" s="5"/>
    </row>
    <row r="425" spans="3:12">
      <c r="C425" s="2"/>
      <c r="E425" s="5"/>
      <c r="J425" s="5"/>
      <c r="K425" s="5"/>
      <c r="L425" s="5"/>
    </row>
    <row r="426" spans="3:12">
      <c r="C426" s="2"/>
      <c r="E426" s="5"/>
      <c r="J426" s="5"/>
      <c r="K426" s="5"/>
      <c r="L426" s="5"/>
    </row>
    <row r="427" spans="3:12">
      <c r="C427" s="2"/>
      <c r="E427" s="5"/>
      <c r="J427" s="5"/>
      <c r="K427" s="5"/>
      <c r="L427" s="5"/>
    </row>
    <row r="428" spans="3:12">
      <c r="C428" s="2"/>
      <c r="E428" s="5"/>
      <c r="J428" s="5"/>
      <c r="K428" s="5"/>
      <c r="L428" s="5"/>
    </row>
    <row r="429" spans="3:12">
      <c r="C429" s="2"/>
      <c r="E429" s="5"/>
      <c r="J429" s="5"/>
      <c r="K429" s="5"/>
      <c r="L429" s="5"/>
    </row>
    <row r="430" spans="3:12">
      <c r="C430" s="2"/>
      <c r="E430" s="5"/>
      <c r="J430" s="5"/>
      <c r="K430" s="5"/>
      <c r="L430" s="5"/>
    </row>
    <row r="431" spans="3:12">
      <c r="C431" s="2"/>
      <c r="E431" s="5"/>
      <c r="J431" s="5"/>
      <c r="K431" s="5"/>
      <c r="L431" s="5"/>
    </row>
    <row r="432" spans="3:12">
      <c r="C432" s="2"/>
      <c r="E432" s="5"/>
      <c r="J432" s="5"/>
      <c r="K432" s="5"/>
      <c r="L432" s="5"/>
    </row>
    <row r="433" spans="3:12">
      <c r="C433" s="2"/>
      <c r="E433" s="5"/>
      <c r="J433" s="5"/>
      <c r="K433" s="5"/>
      <c r="L433" s="5"/>
    </row>
    <row r="434" spans="3:12">
      <c r="C434" s="2"/>
      <c r="E434" s="5"/>
      <c r="J434" s="5"/>
      <c r="K434" s="5"/>
      <c r="L434" s="5"/>
    </row>
    <row r="435" spans="3:12">
      <c r="C435" s="2"/>
      <c r="E435" s="5"/>
      <c r="J435" s="5"/>
      <c r="K435" s="5"/>
      <c r="L435" s="5"/>
    </row>
    <row r="436" spans="3:12">
      <c r="C436" s="2"/>
      <c r="E436" s="5"/>
      <c r="J436" s="5"/>
      <c r="K436" s="5"/>
      <c r="L436" s="5"/>
    </row>
    <row r="437" spans="3:12">
      <c r="C437" s="2"/>
      <c r="E437" s="5"/>
      <c r="J437" s="5"/>
      <c r="K437" s="5"/>
      <c r="L437" s="5"/>
    </row>
    <row r="438" spans="3:12">
      <c r="C438" s="2"/>
      <c r="E438" s="5"/>
      <c r="J438" s="5"/>
      <c r="K438" s="5"/>
      <c r="L438" s="5"/>
    </row>
    <row r="439" spans="3:12">
      <c r="C439" s="2"/>
      <c r="E439" s="5"/>
      <c r="J439" s="5"/>
      <c r="K439" s="5"/>
      <c r="L439" s="5"/>
    </row>
    <row r="440" spans="3:12">
      <c r="C440" s="2"/>
      <c r="E440" s="5"/>
      <c r="J440" s="5"/>
      <c r="K440" s="5"/>
      <c r="L440" s="5"/>
    </row>
    <row r="441" spans="3:12">
      <c r="C441" s="2"/>
      <c r="E441" s="5"/>
      <c r="J441" s="5"/>
      <c r="K441" s="5"/>
      <c r="L441" s="5"/>
    </row>
    <row r="442" spans="3:12">
      <c r="C442" s="2"/>
      <c r="E442" s="5"/>
      <c r="J442" s="5"/>
      <c r="K442" s="5"/>
      <c r="L442" s="5"/>
    </row>
    <row r="443" spans="3:12">
      <c r="C443" s="2"/>
      <c r="E443" s="5"/>
      <c r="J443" s="5"/>
      <c r="K443" s="5"/>
      <c r="L443" s="5"/>
    </row>
    <row r="444" spans="3:12">
      <c r="C444" s="2"/>
      <c r="E444" s="5"/>
      <c r="J444" s="5"/>
      <c r="K444" s="5"/>
      <c r="L444" s="5"/>
    </row>
    <row r="445" spans="3:12">
      <c r="C445" s="2"/>
      <c r="E445" s="5"/>
      <c r="J445" s="5"/>
      <c r="K445" s="5"/>
      <c r="L445" s="5"/>
    </row>
    <row r="446" spans="3:12">
      <c r="C446" s="2"/>
      <c r="E446" s="5"/>
      <c r="J446" s="5"/>
      <c r="K446" s="5"/>
      <c r="L446" s="5"/>
    </row>
    <row r="447" spans="3:12">
      <c r="C447" s="2"/>
      <c r="E447" s="5"/>
      <c r="J447" s="5"/>
      <c r="K447" s="5"/>
      <c r="L447" s="5"/>
    </row>
    <row r="448" spans="3:12">
      <c r="C448" s="2"/>
      <c r="E448" s="5"/>
      <c r="J448" s="5"/>
      <c r="K448" s="5"/>
      <c r="L448" s="5"/>
    </row>
    <row r="449" spans="3:12">
      <c r="C449" s="2"/>
      <c r="E449" s="5"/>
      <c r="J449" s="5"/>
      <c r="K449" s="5"/>
      <c r="L449" s="5"/>
    </row>
    <row r="450" spans="3:12">
      <c r="C450" s="2"/>
      <c r="E450" s="5"/>
      <c r="J450" s="5"/>
      <c r="K450" s="5"/>
      <c r="L450" s="5"/>
    </row>
    <row r="451" spans="3:12">
      <c r="C451" s="2"/>
      <c r="E451" s="5"/>
      <c r="J451" s="5"/>
      <c r="K451" s="5"/>
      <c r="L451" s="5"/>
    </row>
    <row r="452" spans="3:12">
      <c r="C452" s="2"/>
      <c r="E452" s="5"/>
      <c r="J452" s="5"/>
      <c r="K452" s="5"/>
      <c r="L452" s="5"/>
    </row>
    <row r="453" spans="3:12">
      <c r="C453" s="2"/>
      <c r="E453" s="5"/>
      <c r="J453" s="5"/>
      <c r="K453" s="5"/>
      <c r="L453" s="5"/>
    </row>
    <row r="454" spans="3:12">
      <c r="C454" s="2"/>
      <c r="E454" s="5"/>
      <c r="J454" s="5"/>
      <c r="K454" s="5"/>
      <c r="L454" s="5"/>
    </row>
    <row r="455" spans="3:12">
      <c r="C455" s="2"/>
      <c r="E455" s="5"/>
      <c r="J455" s="5"/>
      <c r="K455" s="5"/>
      <c r="L455" s="5"/>
    </row>
    <row r="456" spans="3:12">
      <c r="C456" s="2"/>
      <c r="E456" s="5"/>
      <c r="J456" s="5"/>
      <c r="K456" s="5"/>
      <c r="L456" s="5"/>
    </row>
    <row r="457" spans="3:12">
      <c r="C457" s="2"/>
      <c r="E457" s="5"/>
      <c r="J457" s="5"/>
      <c r="K457" s="5"/>
      <c r="L457" s="5"/>
    </row>
    <row r="458" spans="3:12">
      <c r="C458" s="2"/>
      <c r="E458" s="5"/>
      <c r="J458" s="5"/>
      <c r="K458" s="5"/>
      <c r="L458" s="5"/>
    </row>
    <row r="459" spans="3:12">
      <c r="C459" s="2"/>
      <c r="E459" s="5"/>
      <c r="J459" s="5"/>
      <c r="K459" s="5"/>
      <c r="L459" s="5"/>
    </row>
    <row r="460" spans="3:12">
      <c r="C460" s="2"/>
      <c r="E460" s="5"/>
      <c r="J460" s="5"/>
      <c r="K460" s="5"/>
      <c r="L460" s="5"/>
    </row>
    <row r="461" spans="3:12">
      <c r="C461" s="2"/>
      <c r="E461" s="5"/>
      <c r="J461" s="5"/>
      <c r="K461" s="5"/>
      <c r="L461" s="5"/>
    </row>
    <row r="462" spans="3:12">
      <c r="C462" s="2"/>
      <c r="E462" s="5"/>
      <c r="J462" s="5"/>
      <c r="K462" s="5"/>
      <c r="L462" s="5"/>
    </row>
    <row r="463" spans="3:12">
      <c r="C463" s="2"/>
      <c r="E463" s="5"/>
      <c r="J463" s="5"/>
      <c r="K463" s="5"/>
      <c r="L463" s="5"/>
    </row>
    <row r="464" spans="3:12">
      <c r="C464" s="2"/>
      <c r="E464" s="5"/>
      <c r="J464" s="5"/>
      <c r="K464" s="5"/>
      <c r="L464" s="5"/>
    </row>
    <row r="465" spans="3:12">
      <c r="C465" s="2"/>
      <c r="E465" s="5"/>
      <c r="J465" s="5"/>
      <c r="K465" s="5"/>
      <c r="L465" s="5"/>
    </row>
    <row r="466" spans="3:12">
      <c r="C466" s="2"/>
      <c r="E466" s="5"/>
      <c r="J466" s="5"/>
      <c r="K466" s="5"/>
      <c r="L466" s="5"/>
    </row>
    <row r="467" spans="3:12">
      <c r="C467" s="2"/>
      <c r="E467" s="5"/>
      <c r="J467" s="5"/>
      <c r="K467" s="5"/>
      <c r="L467" s="5"/>
    </row>
    <row r="468" spans="3:12">
      <c r="C468" s="2"/>
      <c r="E468" s="5"/>
      <c r="J468" s="5"/>
      <c r="K468" s="5"/>
      <c r="L468" s="5"/>
    </row>
    <row r="469" spans="3:12">
      <c r="C469" s="2"/>
      <c r="E469" s="5"/>
      <c r="J469" s="5"/>
      <c r="K469" s="5"/>
      <c r="L469" s="5"/>
    </row>
    <row r="470" spans="3:12">
      <c r="C470" s="2"/>
      <c r="E470" s="5"/>
      <c r="J470" s="5"/>
      <c r="K470" s="5"/>
      <c r="L470" s="5"/>
    </row>
    <row r="471" spans="3:12">
      <c r="C471" s="2"/>
      <c r="E471" s="5"/>
      <c r="J471" s="5"/>
      <c r="K471" s="5"/>
      <c r="L471" s="5"/>
    </row>
    <row r="472" spans="3:12">
      <c r="C472" s="2"/>
      <c r="E472" s="5"/>
      <c r="J472" s="5"/>
      <c r="K472" s="5"/>
      <c r="L472" s="5"/>
    </row>
    <row r="473" spans="3:12">
      <c r="C473" s="2"/>
      <c r="E473" s="5"/>
      <c r="J473" s="5"/>
      <c r="K473" s="5"/>
      <c r="L473" s="5"/>
    </row>
    <row r="474" spans="3:12">
      <c r="C474" s="2"/>
      <c r="E474" s="5"/>
      <c r="J474" s="5"/>
      <c r="K474" s="5"/>
      <c r="L474" s="5"/>
    </row>
    <row r="475" spans="3:12">
      <c r="C475" s="2"/>
      <c r="E475" s="5"/>
      <c r="J475" s="5"/>
      <c r="K475" s="5"/>
      <c r="L475" s="5"/>
    </row>
    <row r="476" spans="3:12">
      <c r="C476" s="2"/>
      <c r="E476" s="5"/>
      <c r="J476" s="5"/>
      <c r="K476" s="5"/>
      <c r="L476" s="5"/>
    </row>
    <row r="477" spans="3:12">
      <c r="C477" s="2"/>
      <c r="E477" s="5"/>
      <c r="J477" s="5"/>
      <c r="K477" s="5"/>
      <c r="L477" s="5"/>
    </row>
    <row r="478" spans="3:12">
      <c r="C478" s="2"/>
      <c r="E478" s="5"/>
      <c r="J478" s="5"/>
      <c r="K478" s="5"/>
      <c r="L478" s="5"/>
    </row>
    <row r="479" spans="3:12">
      <c r="C479" s="2"/>
      <c r="E479" s="5"/>
      <c r="J479" s="5"/>
      <c r="K479" s="5"/>
      <c r="L479" s="5"/>
    </row>
    <row r="480" spans="3:12">
      <c r="C480" s="2"/>
      <c r="E480" s="5"/>
      <c r="J480" s="5"/>
      <c r="K480" s="5"/>
      <c r="L480" s="5"/>
    </row>
    <row r="481" spans="3:12">
      <c r="C481" s="2"/>
      <c r="E481" s="5"/>
      <c r="J481" s="5"/>
      <c r="K481" s="5"/>
      <c r="L481" s="5"/>
    </row>
    <row r="482" spans="3:12">
      <c r="C482" s="2"/>
      <c r="E482" s="5"/>
      <c r="J482" s="5"/>
      <c r="K482" s="5"/>
      <c r="L482" s="5"/>
    </row>
    <row r="483" spans="3:12">
      <c r="C483" s="2"/>
      <c r="E483" s="5"/>
      <c r="J483" s="5"/>
      <c r="K483" s="5"/>
      <c r="L483" s="5"/>
    </row>
    <row r="484" spans="3:12">
      <c r="C484" s="2"/>
      <c r="E484" s="5"/>
      <c r="J484" s="5"/>
      <c r="K484" s="5"/>
      <c r="L484" s="5"/>
    </row>
    <row r="485" spans="3:12">
      <c r="C485" s="2"/>
      <c r="E485" s="5"/>
      <c r="J485" s="5"/>
      <c r="K485" s="5"/>
      <c r="L485" s="5"/>
    </row>
    <row r="486" spans="3:12">
      <c r="C486" s="2"/>
      <c r="E486" s="5"/>
      <c r="J486" s="5"/>
      <c r="K486" s="5"/>
      <c r="L486" s="5"/>
    </row>
    <row r="487" spans="3:12">
      <c r="C487" s="2"/>
      <c r="E487" s="5"/>
      <c r="J487" s="5"/>
      <c r="K487" s="5"/>
      <c r="L487" s="5"/>
    </row>
    <row r="488" spans="3:12">
      <c r="C488" s="2"/>
      <c r="E488" s="5"/>
      <c r="J488" s="5"/>
      <c r="K488" s="5"/>
      <c r="L488" s="5"/>
    </row>
    <row r="489" spans="3:12">
      <c r="C489" s="2"/>
      <c r="E489" s="5"/>
      <c r="J489" s="5"/>
      <c r="K489" s="5"/>
      <c r="L489" s="5"/>
    </row>
    <row r="490" spans="3:12">
      <c r="C490" s="2"/>
      <c r="E490" s="5"/>
      <c r="J490" s="5"/>
      <c r="K490" s="5"/>
      <c r="L490" s="5"/>
    </row>
    <row r="491" spans="3:12">
      <c r="C491" s="2"/>
      <c r="E491" s="5"/>
      <c r="J491" s="5"/>
      <c r="K491" s="5"/>
      <c r="L491" s="5"/>
    </row>
    <row r="492" spans="3:12">
      <c r="C492" s="2"/>
      <c r="E492" s="5"/>
      <c r="J492" s="5"/>
      <c r="K492" s="5"/>
      <c r="L492" s="5"/>
    </row>
    <row r="493" spans="3:12">
      <c r="C493" s="2"/>
      <c r="E493" s="5"/>
      <c r="J493" s="5"/>
      <c r="K493" s="5"/>
      <c r="L493" s="5"/>
    </row>
    <row r="494" spans="3:12">
      <c r="C494" s="2"/>
      <c r="E494" s="5"/>
      <c r="J494" s="5"/>
      <c r="K494" s="5"/>
      <c r="L494" s="5"/>
    </row>
    <row r="495" spans="3:12">
      <c r="C495" s="2"/>
      <c r="E495" s="5"/>
      <c r="J495" s="5"/>
      <c r="K495" s="5"/>
      <c r="L495" s="5"/>
    </row>
    <row r="496" spans="3:12">
      <c r="C496" s="2"/>
      <c r="E496" s="5"/>
      <c r="J496" s="5"/>
      <c r="K496" s="5"/>
      <c r="L496" s="5"/>
    </row>
    <row r="497" spans="3:12">
      <c r="C497" s="2"/>
      <c r="E497" s="5"/>
      <c r="J497" s="5"/>
      <c r="K497" s="5"/>
      <c r="L497" s="5"/>
    </row>
    <row r="498" spans="3:12">
      <c r="C498" s="2"/>
      <c r="E498" s="5"/>
      <c r="J498" s="5"/>
      <c r="K498" s="5"/>
      <c r="L498" s="5"/>
    </row>
    <row r="499" spans="3:12">
      <c r="C499" s="2"/>
      <c r="E499" s="5"/>
      <c r="J499" s="5"/>
      <c r="K499" s="5"/>
      <c r="L499" s="5"/>
    </row>
    <row r="500" spans="3:12">
      <c r="C500" s="2"/>
      <c r="E500" s="5"/>
      <c r="J500" s="5"/>
      <c r="K500" s="5"/>
      <c r="L500" s="5"/>
    </row>
    <row r="501" spans="3:12">
      <c r="C501" s="2"/>
      <c r="E501" s="5"/>
      <c r="J501" s="5"/>
      <c r="K501" s="5"/>
      <c r="L501" s="5"/>
    </row>
    <row r="502" spans="3:12">
      <c r="C502" s="2"/>
      <c r="E502" s="5"/>
      <c r="J502" s="5"/>
      <c r="K502" s="5"/>
      <c r="L502" s="5"/>
    </row>
    <row r="503" spans="3:12">
      <c r="C503" s="2"/>
      <c r="E503" s="5"/>
      <c r="J503" s="5"/>
      <c r="K503" s="5"/>
      <c r="L503" s="5"/>
    </row>
    <row r="504" spans="3:12">
      <c r="C504" s="2"/>
      <c r="E504" s="5"/>
      <c r="J504" s="5"/>
      <c r="K504" s="5"/>
      <c r="L504" s="5"/>
    </row>
    <row r="505" spans="3:12">
      <c r="C505" s="2"/>
      <c r="E505" s="5"/>
      <c r="J505" s="5"/>
      <c r="K505" s="5"/>
      <c r="L505" s="5"/>
    </row>
    <row r="506" spans="3:12">
      <c r="C506" s="2"/>
      <c r="E506" s="5"/>
      <c r="J506" s="5"/>
      <c r="K506" s="5"/>
      <c r="L506" s="5"/>
    </row>
    <row r="507" spans="3:12">
      <c r="C507" s="2"/>
      <c r="E507" s="5"/>
      <c r="J507" s="5"/>
      <c r="K507" s="5"/>
      <c r="L507" s="5"/>
    </row>
    <row r="508" spans="3:12">
      <c r="C508" s="2"/>
      <c r="E508" s="5"/>
      <c r="J508" s="5"/>
      <c r="K508" s="5"/>
      <c r="L508" s="5"/>
    </row>
    <row r="509" spans="3:12">
      <c r="C509" s="2"/>
      <c r="E509" s="5"/>
      <c r="J509" s="5"/>
      <c r="K509" s="5"/>
      <c r="L509" s="5"/>
    </row>
    <row r="510" spans="3:12">
      <c r="C510" s="2"/>
      <c r="E510" s="5"/>
      <c r="J510" s="5"/>
      <c r="K510" s="5"/>
      <c r="L510" s="5"/>
    </row>
    <row r="511" spans="3:12">
      <c r="C511" s="2"/>
      <c r="E511" s="5"/>
      <c r="J511" s="5"/>
      <c r="K511" s="5"/>
      <c r="L511" s="5"/>
    </row>
    <row r="512" spans="3:12">
      <c r="C512" s="2"/>
      <c r="E512" s="5"/>
      <c r="J512" s="5"/>
      <c r="K512" s="5"/>
      <c r="L512" s="5"/>
    </row>
    <row r="513" spans="3:12">
      <c r="C513" s="2"/>
      <c r="E513" s="5"/>
      <c r="J513" s="5"/>
      <c r="K513" s="5"/>
      <c r="L513" s="5"/>
    </row>
    <row r="514" spans="3:12">
      <c r="C514" s="2"/>
      <c r="E514" s="5"/>
      <c r="J514" s="5"/>
      <c r="K514" s="5"/>
      <c r="L514" s="5"/>
    </row>
    <row r="515" spans="3:12">
      <c r="C515" s="2"/>
      <c r="E515" s="5"/>
      <c r="J515" s="5"/>
      <c r="K515" s="5"/>
      <c r="L515" s="5"/>
    </row>
    <row r="516" spans="3:12">
      <c r="C516" s="2"/>
      <c r="E516" s="5"/>
      <c r="J516" s="5"/>
      <c r="K516" s="5"/>
      <c r="L516" s="5"/>
    </row>
    <row r="517" spans="3:12">
      <c r="C517" s="2"/>
      <c r="E517" s="5"/>
      <c r="J517" s="5"/>
      <c r="K517" s="5"/>
      <c r="L517" s="5"/>
    </row>
    <row r="518" spans="3:12">
      <c r="C518" s="2"/>
      <c r="E518" s="5"/>
      <c r="J518" s="5"/>
      <c r="K518" s="5"/>
      <c r="L518" s="5"/>
    </row>
    <row r="519" spans="3:12">
      <c r="C519" s="2"/>
      <c r="E519" s="5"/>
      <c r="J519" s="5"/>
      <c r="K519" s="5"/>
      <c r="L519" s="5"/>
    </row>
    <row r="520" spans="3:12">
      <c r="C520" s="2"/>
      <c r="E520" s="5"/>
      <c r="J520" s="5"/>
      <c r="K520" s="5"/>
      <c r="L520" s="5"/>
    </row>
    <row r="521" spans="3:12">
      <c r="C521" s="2"/>
      <c r="E521" s="5"/>
      <c r="J521" s="5"/>
      <c r="K521" s="5"/>
      <c r="L521" s="5"/>
    </row>
    <row r="522" spans="3:12">
      <c r="C522" s="2"/>
      <c r="E522" s="5"/>
      <c r="J522" s="5"/>
      <c r="K522" s="5"/>
      <c r="L522" s="5"/>
    </row>
    <row r="523" spans="3:12">
      <c r="C523" s="2"/>
      <c r="E523" s="5"/>
      <c r="J523" s="5"/>
      <c r="K523" s="5"/>
      <c r="L523" s="5"/>
    </row>
    <row r="524" spans="3:12">
      <c r="C524" s="2"/>
      <c r="E524" s="5"/>
      <c r="J524" s="5"/>
      <c r="K524" s="5"/>
      <c r="L524" s="5"/>
    </row>
    <row r="525" spans="3:12">
      <c r="C525" s="2"/>
      <c r="E525" s="5"/>
      <c r="J525" s="5"/>
      <c r="K525" s="5"/>
      <c r="L525" s="5"/>
    </row>
    <row r="526" spans="3:12">
      <c r="C526" s="2"/>
      <c r="E526" s="5"/>
      <c r="J526" s="5"/>
      <c r="K526" s="5"/>
      <c r="L526" s="5"/>
    </row>
    <row r="527" spans="3:12">
      <c r="C527" s="2"/>
      <c r="E527" s="5"/>
      <c r="J527" s="5"/>
      <c r="K527" s="5"/>
      <c r="L527" s="5"/>
    </row>
    <row r="528" spans="3:12">
      <c r="C528" s="2"/>
      <c r="E528" s="5"/>
      <c r="J528" s="5"/>
      <c r="K528" s="5"/>
      <c r="L528" s="5"/>
    </row>
    <row r="529" spans="3:12">
      <c r="C529" s="2"/>
      <c r="E529" s="5"/>
      <c r="J529" s="5"/>
      <c r="K529" s="5"/>
      <c r="L529" s="5"/>
    </row>
    <row r="530" spans="3:12">
      <c r="C530" s="2"/>
      <c r="E530" s="5"/>
      <c r="J530" s="5"/>
      <c r="K530" s="5"/>
      <c r="L530" s="5"/>
    </row>
    <row r="531" spans="3:12">
      <c r="C531" s="2"/>
      <c r="E531" s="5"/>
      <c r="J531" s="5"/>
      <c r="K531" s="5"/>
      <c r="L531" s="5"/>
    </row>
    <row r="532" spans="3:12">
      <c r="C532" s="2"/>
      <c r="E532" s="5"/>
      <c r="J532" s="5"/>
      <c r="K532" s="5"/>
      <c r="L532" s="5"/>
    </row>
    <row r="533" spans="3:12">
      <c r="C533" s="2"/>
      <c r="E533" s="5"/>
      <c r="J533" s="5"/>
      <c r="K533" s="5"/>
      <c r="L533" s="5"/>
    </row>
    <row r="534" spans="3:12">
      <c r="C534" s="2"/>
      <c r="E534" s="5"/>
      <c r="J534" s="5"/>
      <c r="K534" s="5"/>
      <c r="L534" s="5"/>
    </row>
    <row r="535" spans="3:12">
      <c r="C535" s="2"/>
      <c r="E535" s="5"/>
      <c r="J535" s="5"/>
      <c r="K535" s="5"/>
      <c r="L535" s="5"/>
    </row>
    <row r="536" spans="3:12">
      <c r="C536" s="2"/>
      <c r="E536" s="5"/>
      <c r="J536" s="5"/>
      <c r="K536" s="5"/>
      <c r="L536" s="5"/>
    </row>
    <row r="537" spans="3:12">
      <c r="C537" s="2"/>
      <c r="E537" s="5"/>
      <c r="J537" s="5"/>
      <c r="K537" s="5"/>
      <c r="L537" s="5"/>
    </row>
    <row r="538" spans="3:12">
      <c r="C538" s="2"/>
      <c r="E538" s="5"/>
      <c r="J538" s="5"/>
      <c r="K538" s="5"/>
      <c r="L538" s="5"/>
    </row>
    <row r="539" spans="3:12">
      <c r="C539" s="2"/>
      <c r="E539" s="5"/>
      <c r="J539" s="5"/>
      <c r="K539" s="5"/>
      <c r="L539" s="5"/>
    </row>
    <row r="540" spans="3:12">
      <c r="C540" s="2"/>
      <c r="E540" s="5"/>
      <c r="J540" s="5"/>
      <c r="K540" s="5"/>
      <c r="L540" s="5"/>
    </row>
    <row r="541" spans="3:12">
      <c r="C541" s="2"/>
      <c r="E541" s="5"/>
      <c r="J541" s="5"/>
      <c r="K541" s="5"/>
      <c r="L541" s="5"/>
    </row>
    <row r="542" spans="3:12">
      <c r="C542" s="2"/>
      <c r="E542" s="5"/>
      <c r="J542" s="5"/>
      <c r="K542" s="5"/>
      <c r="L542" s="5"/>
    </row>
    <row r="543" spans="3:12">
      <c r="C543" s="2"/>
      <c r="E543" s="5"/>
      <c r="J543" s="5"/>
      <c r="K543" s="5"/>
      <c r="L543" s="5"/>
    </row>
    <row r="544" spans="3:12">
      <c r="C544" s="2"/>
      <c r="E544" s="5"/>
      <c r="J544" s="5"/>
      <c r="K544" s="5"/>
      <c r="L544" s="5"/>
    </row>
    <row r="545" spans="3:12">
      <c r="C545" s="2"/>
      <c r="E545" s="5"/>
      <c r="J545" s="5"/>
      <c r="K545" s="5"/>
      <c r="L545" s="5"/>
    </row>
    <row r="546" spans="3:12">
      <c r="C546" s="2"/>
      <c r="E546" s="5"/>
      <c r="J546" s="5"/>
      <c r="K546" s="5"/>
      <c r="L546" s="5"/>
    </row>
    <row r="547" spans="3:12">
      <c r="C547" s="2"/>
      <c r="E547" s="5"/>
      <c r="J547" s="5"/>
      <c r="K547" s="5"/>
      <c r="L547" s="5"/>
    </row>
    <row r="548" spans="3:12">
      <c r="C548" s="2"/>
      <c r="E548" s="5"/>
      <c r="J548" s="5"/>
      <c r="K548" s="5"/>
      <c r="L548" s="5"/>
    </row>
    <row r="549" spans="3:12">
      <c r="C549" s="2"/>
      <c r="E549" s="5"/>
      <c r="J549" s="5"/>
      <c r="K549" s="5"/>
      <c r="L549" s="5"/>
    </row>
    <row r="550" spans="3:12">
      <c r="C550" s="2"/>
      <c r="E550" s="5"/>
      <c r="J550" s="5"/>
      <c r="K550" s="5"/>
      <c r="L550" s="5"/>
    </row>
    <row r="551" spans="3:12">
      <c r="C551" s="2"/>
      <c r="E551" s="5"/>
      <c r="J551" s="5"/>
      <c r="K551" s="5"/>
      <c r="L551" s="5"/>
    </row>
    <row r="552" spans="3:12">
      <c r="C552" s="2"/>
      <c r="E552" s="5"/>
      <c r="J552" s="5"/>
      <c r="K552" s="5"/>
      <c r="L552" s="5"/>
    </row>
    <row r="553" spans="3:12">
      <c r="C553" s="2"/>
      <c r="E553" s="5"/>
      <c r="J553" s="5"/>
      <c r="K553" s="5"/>
      <c r="L553" s="5"/>
    </row>
    <row r="554" spans="3:12">
      <c r="C554" s="2"/>
      <c r="E554" s="5"/>
      <c r="J554" s="5"/>
      <c r="K554" s="5"/>
      <c r="L554" s="5"/>
    </row>
    <row r="555" spans="3:12">
      <c r="C555" s="2"/>
      <c r="E555" s="5"/>
      <c r="J555" s="5"/>
      <c r="K555" s="5"/>
      <c r="L555" s="5"/>
    </row>
    <row r="556" spans="3:12">
      <c r="C556" s="2"/>
      <c r="E556" s="5"/>
      <c r="J556" s="5"/>
      <c r="K556" s="5"/>
      <c r="L556" s="5"/>
    </row>
    <row r="557" spans="3:12">
      <c r="C557" s="2"/>
      <c r="E557" s="5"/>
      <c r="J557" s="5"/>
      <c r="K557" s="5"/>
      <c r="L557" s="5"/>
    </row>
    <row r="558" spans="3:12">
      <c r="C558" s="2"/>
      <c r="E558" s="5"/>
      <c r="J558" s="5"/>
      <c r="K558" s="5"/>
      <c r="L558" s="5"/>
    </row>
    <row r="559" spans="3:12">
      <c r="C559" s="2"/>
      <c r="E559" s="5"/>
      <c r="J559" s="5"/>
      <c r="K559" s="5"/>
      <c r="L559" s="5"/>
    </row>
    <row r="560" spans="3:12">
      <c r="C560" s="2"/>
      <c r="E560" s="5"/>
      <c r="J560" s="5"/>
      <c r="K560" s="5"/>
      <c r="L560" s="5"/>
    </row>
    <row r="561" spans="3:12">
      <c r="C561" s="2"/>
      <c r="E561" s="5"/>
      <c r="J561" s="5"/>
      <c r="K561" s="5"/>
      <c r="L561" s="5"/>
    </row>
    <row r="562" spans="3:12">
      <c r="C562" s="2"/>
      <c r="E562" s="5"/>
      <c r="J562" s="5"/>
      <c r="K562" s="5"/>
      <c r="L562" s="5"/>
    </row>
    <row r="563" spans="3:12">
      <c r="C563" s="2"/>
      <c r="E563" s="5"/>
      <c r="J563" s="5"/>
      <c r="K563" s="5"/>
      <c r="L563" s="5"/>
    </row>
    <row r="564" spans="3:12">
      <c r="C564" s="2"/>
      <c r="E564" s="5"/>
      <c r="J564" s="5"/>
      <c r="K564" s="5"/>
      <c r="L564" s="5"/>
    </row>
    <row r="565" spans="3:12">
      <c r="C565" s="2"/>
      <c r="E565" s="5"/>
      <c r="J565" s="5"/>
      <c r="K565" s="5"/>
      <c r="L565" s="5"/>
    </row>
    <row r="566" spans="3:12">
      <c r="C566" s="2"/>
      <c r="E566" s="5"/>
      <c r="J566" s="5"/>
      <c r="K566" s="5"/>
      <c r="L566" s="5"/>
    </row>
    <row r="567" spans="3:12">
      <c r="C567" s="2"/>
      <c r="E567" s="5"/>
      <c r="J567" s="5"/>
      <c r="K567" s="5"/>
      <c r="L567" s="5"/>
    </row>
    <row r="568" spans="3:12">
      <c r="C568" s="2"/>
      <c r="E568" s="5"/>
      <c r="J568" s="5"/>
      <c r="K568" s="5"/>
      <c r="L568" s="5"/>
    </row>
    <row r="569" spans="3:12">
      <c r="C569" s="2"/>
      <c r="E569" s="5"/>
      <c r="J569" s="5"/>
      <c r="K569" s="5"/>
      <c r="L569" s="5"/>
    </row>
    <row r="570" spans="3:12">
      <c r="C570" s="2"/>
      <c r="E570" s="5"/>
      <c r="J570" s="5"/>
      <c r="K570" s="5"/>
      <c r="L570" s="5"/>
    </row>
    <row r="571" spans="3:12">
      <c r="C571" s="2"/>
      <c r="E571" s="5"/>
      <c r="J571" s="5"/>
      <c r="K571" s="5"/>
      <c r="L571" s="5"/>
    </row>
    <row r="572" spans="3:12">
      <c r="C572" s="2"/>
      <c r="E572" s="5"/>
      <c r="J572" s="5"/>
      <c r="K572" s="5"/>
      <c r="L572" s="5"/>
    </row>
    <row r="573" spans="3:12">
      <c r="C573" s="2"/>
      <c r="E573" s="5"/>
      <c r="J573" s="5"/>
      <c r="K573" s="5"/>
      <c r="L573" s="5"/>
    </row>
    <row r="574" spans="3:12">
      <c r="C574" s="2"/>
      <c r="E574" s="5"/>
      <c r="J574" s="5"/>
      <c r="K574" s="5"/>
      <c r="L574" s="5"/>
    </row>
    <row r="575" spans="3:12">
      <c r="C575" s="2"/>
      <c r="E575" s="5"/>
      <c r="J575" s="5"/>
      <c r="K575" s="5"/>
      <c r="L575" s="5"/>
    </row>
    <row r="576" spans="3:12">
      <c r="C576" s="2"/>
      <c r="E576" s="5"/>
      <c r="J576" s="5"/>
      <c r="K576" s="5"/>
      <c r="L576" s="5"/>
    </row>
    <row r="577" spans="3:12">
      <c r="C577" s="2"/>
      <c r="E577" s="5"/>
      <c r="J577" s="5"/>
      <c r="K577" s="5"/>
      <c r="L577" s="5"/>
    </row>
    <row r="578" spans="3:12">
      <c r="C578" s="2"/>
      <c r="E578" s="5"/>
      <c r="J578" s="5"/>
      <c r="K578" s="5"/>
      <c r="L578" s="5"/>
    </row>
    <row r="579" spans="3:12">
      <c r="C579" s="2"/>
      <c r="E579" s="5"/>
      <c r="J579" s="5"/>
      <c r="K579" s="5"/>
      <c r="L579" s="5"/>
    </row>
    <row r="580" spans="3:12">
      <c r="C580" s="2"/>
      <c r="E580" s="5"/>
      <c r="J580" s="5"/>
      <c r="K580" s="5"/>
      <c r="L580" s="5"/>
    </row>
    <row r="581" spans="3:12">
      <c r="C581" s="2"/>
      <c r="E581" s="5"/>
      <c r="J581" s="5"/>
      <c r="K581" s="5"/>
      <c r="L581" s="5"/>
    </row>
    <row r="582" spans="3:12">
      <c r="C582" s="2"/>
      <c r="E582" s="5"/>
      <c r="J582" s="5"/>
      <c r="K582" s="5"/>
      <c r="L582" s="5"/>
    </row>
    <row r="583" spans="3:12">
      <c r="C583" s="2"/>
      <c r="E583" s="5"/>
      <c r="J583" s="5"/>
      <c r="K583" s="5"/>
      <c r="L583" s="5"/>
    </row>
    <row r="584" spans="3:12">
      <c r="C584" s="2"/>
      <c r="E584" s="5"/>
      <c r="J584" s="5"/>
      <c r="K584" s="5"/>
      <c r="L584" s="5"/>
    </row>
    <row r="585" spans="3:12">
      <c r="C585" s="2"/>
      <c r="E585" s="5"/>
      <c r="J585" s="5"/>
      <c r="K585" s="5"/>
      <c r="L585" s="5"/>
    </row>
    <row r="586" spans="3:12">
      <c r="C586" s="2"/>
      <c r="E586" s="5"/>
      <c r="J586" s="5"/>
      <c r="K586" s="5"/>
      <c r="L586" s="5"/>
    </row>
    <row r="587" spans="3:12">
      <c r="C587" s="2"/>
      <c r="E587" s="5"/>
      <c r="J587" s="5"/>
      <c r="K587" s="5"/>
      <c r="L587" s="5"/>
    </row>
    <row r="588" spans="3:12">
      <c r="C588" s="2"/>
      <c r="E588" s="5"/>
      <c r="J588" s="5"/>
      <c r="K588" s="5"/>
      <c r="L588" s="5"/>
    </row>
    <row r="589" spans="3:12">
      <c r="C589" s="2"/>
      <c r="E589" s="5"/>
      <c r="J589" s="5"/>
      <c r="K589" s="5"/>
      <c r="L589" s="5"/>
    </row>
    <row r="590" spans="3:12">
      <c r="C590" s="2"/>
      <c r="E590" s="5"/>
      <c r="J590" s="5"/>
      <c r="K590" s="5"/>
      <c r="L590" s="5"/>
    </row>
    <row r="591" spans="3:12">
      <c r="C591" s="2"/>
      <c r="E591" s="5"/>
      <c r="J591" s="5"/>
      <c r="K591" s="5"/>
      <c r="L591" s="5"/>
    </row>
    <row r="592" spans="3:12">
      <c r="C592" s="2"/>
      <c r="E592" s="5"/>
      <c r="J592" s="5"/>
      <c r="K592" s="5"/>
      <c r="L592" s="5"/>
    </row>
    <row r="593" spans="3:12">
      <c r="C593" s="2"/>
      <c r="E593" s="5"/>
      <c r="J593" s="5"/>
      <c r="K593" s="5"/>
      <c r="L593" s="5"/>
    </row>
    <row r="594" spans="3:12">
      <c r="C594" s="2"/>
      <c r="E594" s="5"/>
      <c r="J594" s="5"/>
      <c r="K594" s="5"/>
      <c r="L594" s="5"/>
    </row>
    <row r="595" spans="3:12">
      <c r="C595" s="2"/>
      <c r="E595" s="5"/>
      <c r="J595" s="5"/>
      <c r="K595" s="5"/>
      <c r="L595" s="5"/>
    </row>
    <row r="596" spans="3:12">
      <c r="C596" s="2"/>
      <c r="E596" s="5"/>
      <c r="J596" s="5"/>
      <c r="K596" s="5"/>
      <c r="L596" s="5"/>
    </row>
    <row r="597" spans="3:12">
      <c r="C597" s="2"/>
      <c r="E597" s="5"/>
      <c r="J597" s="5"/>
      <c r="K597" s="5"/>
      <c r="L597" s="5"/>
    </row>
    <row r="598" spans="3:12">
      <c r="C598" s="2"/>
      <c r="E598" s="5"/>
      <c r="J598" s="5"/>
      <c r="K598" s="5"/>
      <c r="L598" s="5"/>
    </row>
    <row r="599" spans="3:12">
      <c r="C599" s="2"/>
      <c r="E599" s="5"/>
      <c r="J599" s="5"/>
      <c r="K599" s="5"/>
      <c r="L599" s="5"/>
    </row>
    <row r="600" spans="3:12">
      <c r="C600" s="2"/>
      <c r="E600" s="5"/>
      <c r="J600" s="5"/>
      <c r="K600" s="5"/>
      <c r="L600" s="5"/>
    </row>
    <row r="601" spans="3:12">
      <c r="C601" s="2"/>
      <c r="E601" s="5"/>
      <c r="J601" s="5"/>
      <c r="K601" s="5"/>
      <c r="L601" s="5"/>
    </row>
    <row r="602" spans="3:12">
      <c r="C602" s="2"/>
      <c r="E602" s="5"/>
      <c r="J602" s="5"/>
      <c r="K602" s="5"/>
      <c r="L602" s="5"/>
    </row>
    <row r="603" spans="3:12">
      <c r="C603" s="2"/>
      <c r="E603" s="5"/>
      <c r="J603" s="5"/>
      <c r="K603" s="5"/>
      <c r="L603" s="5"/>
    </row>
    <row r="604" spans="3:12">
      <c r="C604" s="2"/>
      <c r="E604" s="5"/>
      <c r="J604" s="5"/>
      <c r="K604" s="5"/>
      <c r="L604" s="5"/>
    </row>
    <row r="605" spans="3:12">
      <c r="C605" s="2"/>
      <c r="E605" s="5"/>
      <c r="J605" s="5"/>
      <c r="K605" s="5"/>
      <c r="L605" s="5"/>
    </row>
    <row r="606" spans="3:12">
      <c r="C606" s="2"/>
      <c r="E606" s="5"/>
      <c r="J606" s="5"/>
      <c r="K606" s="5"/>
      <c r="L606" s="5"/>
    </row>
    <row r="607" spans="3:12">
      <c r="C607" s="2"/>
      <c r="E607" s="5"/>
      <c r="J607" s="5"/>
      <c r="K607" s="5"/>
      <c r="L607" s="5"/>
    </row>
    <row r="608" spans="3:12">
      <c r="C608" s="2"/>
      <c r="E608" s="5"/>
      <c r="J608" s="5"/>
      <c r="K608" s="5"/>
      <c r="L608" s="5"/>
    </row>
    <row r="609" spans="3:12">
      <c r="C609" s="2"/>
      <c r="E609" s="5"/>
      <c r="J609" s="5"/>
      <c r="K609" s="5"/>
      <c r="L609" s="5"/>
    </row>
    <row r="610" spans="3:12">
      <c r="C610" s="2"/>
      <c r="E610" s="5"/>
      <c r="J610" s="5"/>
      <c r="K610" s="5"/>
      <c r="L610" s="5"/>
    </row>
    <row r="611" spans="3:12">
      <c r="C611" s="2"/>
      <c r="E611" s="5"/>
      <c r="J611" s="5"/>
      <c r="K611" s="5"/>
      <c r="L611" s="5"/>
    </row>
    <row r="612" spans="3:12">
      <c r="C612" s="2"/>
      <c r="E612" s="5"/>
      <c r="J612" s="5"/>
      <c r="K612" s="5"/>
      <c r="L612" s="5"/>
    </row>
    <row r="613" spans="3:12">
      <c r="C613" s="2"/>
      <c r="E613" s="5"/>
      <c r="J613" s="5"/>
      <c r="K613" s="5"/>
      <c r="L613" s="5"/>
    </row>
    <row r="614" spans="3:12">
      <c r="C614" s="2"/>
      <c r="E614" s="5"/>
      <c r="J614" s="5"/>
      <c r="K614" s="5"/>
      <c r="L614" s="5"/>
    </row>
    <row r="615" spans="3:12">
      <c r="C615" s="2"/>
      <c r="E615" s="5"/>
      <c r="J615" s="5"/>
      <c r="K615" s="5"/>
      <c r="L615" s="5"/>
    </row>
    <row r="616" spans="3:12">
      <c r="C616" s="2"/>
      <c r="E616" s="5"/>
      <c r="J616" s="5"/>
      <c r="K616" s="5"/>
      <c r="L616" s="5"/>
    </row>
    <row r="617" spans="3:12">
      <c r="C617" s="2"/>
      <c r="E617" s="5"/>
      <c r="J617" s="5"/>
      <c r="K617" s="5"/>
      <c r="L617" s="5"/>
    </row>
    <row r="618" spans="3:12">
      <c r="C618" s="2"/>
      <c r="E618" s="5"/>
      <c r="J618" s="5"/>
      <c r="K618" s="5"/>
      <c r="L618" s="5"/>
    </row>
    <row r="619" spans="3:12">
      <c r="C619" s="2"/>
      <c r="E619" s="5"/>
      <c r="J619" s="5"/>
      <c r="K619" s="5"/>
      <c r="L619" s="5"/>
    </row>
    <row r="620" spans="3:12">
      <c r="C620" s="2"/>
      <c r="E620" s="5"/>
      <c r="J620" s="5"/>
      <c r="K620" s="5"/>
      <c r="L620" s="5"/>
    </row>
    <row r="621" spans="3:12">
      <c r="C621" s="2"/>
      <c r="E621" s="5"/>
      <c r="J621" s="5"/>
      <c r="K621" s="5"/>
      <c r="L621" s="5"/>
    </row>
    <row r="622" spans="3:12">
      <c r="C622" s="2"/>
      <c r="E622" s="5"/>
      <c r="J622" s="5"/>
      <c r="K622" s="5"/>
      <c r="L622" s="5"/>
    </row>
    <row r="623" spans="3:12">
      <c r="C623" s="2"/>
      <c r="E623" s="5"/>
      <c r="J623" s="5"/>
      <c r="K623" s="5"/>
      <c r="L623" s="5"/>
    </row>
    <row r="624" spans="3:12">
      <c r="C624" s="2"/>
      <c r="E624" s="5"/>
      <c r="J624" s="5"/>
      <c r="K624" s="5"/>
      <c r="L624" s="5"/>
    </row>
    <row r="625" spans="3:12">
      <c r="C625" s="2"/>
      <c r="E625" s="5"/>
      <c r="J625" s="5"/>
      <c r="K625" s="5"/>
      <c r="L625" s="5"/>
    </row>
    <row r="626" spans="3:12">
      <c r="C626" s="2"/>
      <c r="E626" s="5"/>
      <c r="J626" s="5"/>
      <c r="K626" s="5"/>
      <c r="L626" s="5"/>
    </row>
    <row r="627" spans="3:12">
      <c r="C627" s="2"/>
      <c r="E627" s="5"/>
      <c r="J627" s="5"/>
      <c r="K627" s="5"/>
      <c r="L627" s="5"/>
    </row>
    <row r="628" spans="3:12">
      <c r="C628" s="2"/>
      <c r="E628" s="5"/>
      <c r="J628" s="5"/>
      <c r="K628" s="5"/>
      <c r="L628" s="5"/>
    </row>
    <row r="629" spans="3:12">
      <c r="C629" s="2"/>
      <c r="E629" s="5"/>
      <c r="J629" s="5"/>
      <c r="K629" s="5"/>
      <c r="L629" s="5"/>
    </row>
    <row r="630" spans="3:12">
      <c r="C630" s="2"/>
      <c r="E630" s="5"/>
      <c r="J630" s="5"/>
      <c r="K630" s="5"/>
      <c r="L630" s="5"/>
    </row>
    <row r="631" spans="3:12">
      <c r="C631" s="2"/>
      <c r="E631" s="5"/>
      <c r="J631" s="5"/>
      <c r="K631" s="5"/>
      <c r="L631" s="5"/>
    </row>
    <row r="632" spans="3:12">
      <c r="C632" s="2"/>
      <c r="E632" s="5"/>
      <c r="J632" s="5"/>
      <c r="K632" s="5"/>
      <c r="L632" s="5"/>
    </row>
    <row r="633" spans="3:12">
      <c r="C633" s="2"/>
      <c r="E633" s="5"/>
      <c r="J633" s="5"/>
      <c r="K633" s="5"/>
      <c r="L633" s="5"/>
    </row>
    <row r="634" spans="3:12">
      <c r="C634" s="2"/>
      <c r="E634" s="5"/>
      <c r="J634" s="5"/>
      <c r="K634" s="5"/>
      <c r="L634" s="5"/>
    </row>
    <row r="635" spans="3:12">
      <c r="C635" s="2"/>
      <c r="E635" s="5"/>
      <c r="J635" s="5"/>
      <c r="K635" s="5"/>
      <c r="L635" s="5"/>
    </row>
    <row r="636" spans="3:12">
      <c r="C636" s="2"/>
      <c r="E636" s="5"/>
      <c r="J636" s="5"/>
      <c r="K636" s="5"/>
      <c r="L636" s="5"/>
    </row>
    <row r="637" spans="3:12">
      <c r="C637" s="2"/>
      <c r="E637" s="5"/>
      <c r="J637" s="5"/>
      <c r="K637" s="5"/>
      <c r="L637" s="5"/>
    </row>
    <row r="638" spans="3:12">
      <c r="C638" s="2"/>
      <c r="E638" s="5"/>
      <c r="J638" s="5"/>
      <c r="K638" s="5"/>
      <c r="L638" s="5"/>
    </row>
    <row r="639" spans="3:12">
      <c r="C639" s="2"/>
      <c r="E639" s="5"/>
      <c r="J639" s="5"/>
      <c r="K639" s="5"/>
      <c r="L639" s="5"/>
    </row>
    <row r="640" spans="3:12">
      <c r="C640" s="2"/>
      <c r="E640" s="5"/>
      <c r="J640" s="5"/>
      <c r="K640" s="5"/>
      <c r="L640" s="5"/>
    </row>
    <row r="641" spans="3:12">
      <c r="C641" s="2"/>
      <c r="E641" s="5"/>
      <c r="J641" s="5"/>
      <c r="K641" s="5"/>
      <c r="L641" s="5"/>
    </row>
    <row r="642" spans="3:12">
      <c r="C642" s="2"/>
      <c r="E642" s="5"/>
      <c r="J642" s="5"/>
      <c r="K642" s="5"/>
      <c r="L642" s="5"/>
    </row>
    <row r="643" spans="3:12">
      <c r="C643" s="2"/>
      <c r="E643" s="5"/>
      <c r="J643" s="5"/>
      <c r="K643" s="5"/>
      <c r="L643" s="5"/>
    </row>
    <row r="644" spans="3:12">
      <c r="C644" s="2"/>
      <c r="E644" s="5"/>
      <c r="J644" s="5"/>
      <c r="K644" s="5"/>
      <c r="L644" s="5"/>
    </row>
    <row r="645" spans="3:12">
      <c r="C645" s="2"/>
      <c r="E645" s="5"/>
      <c r="J645" s="5"/>
      <c r="K645" s="5"/>
      <c r="L645" s="5"/>
    </row>
    <row r="646" spans="3:12">
      <c r="C646" s="2"/>
      <c r="E646" s="5"/>
      <c r="J646" s="5"/>
      <c r="K646" s="5"/>
      <c r="L646" s="5"/>
    </row>
    <row r="647" spans="3:12">
      <c r="C647" s="2"/>
      <c r="E647" s="5"/>
      <c r="J647" s="5"/>
      <c r="K647" s="5"/>
      <c r="L647" s="5"/>
    </row>
    <row r="648" spans="3:12">
      <c r="C648" s="2"/>
      <c r="E648" s="5"/>
      <c r="J648" s="5"/>
      <c r="K648" s="5"/>
      <c r="L648" s="5"/>
    </row>
    <row r="649" spans="3:12">
      <c r="C649" s="2"/>
      <c r="E649" s="5"/>
      <c r="J649" s="5"/>
      <c r="K649" s="5"/>
      <c r="L649" s="5"/>
    </row>
    <row r="650" spans="3:12">
      <c r="C650" s="2"/>
      <c r="E650" s="5"/>
      <c r="J650" s="5"/>
      <c r="K650" s="5"/>
      <c r="L650" s="5"/>
    </row>
    <row r="651" spans="3:12">
      <c r="C651" s="2"/>
      <c r="E651" s="5"/>
      <c r="J651" s="5"/>
      <c r="K651" s="5"/>
      <c r="L651" s="5"/>
    </row>
    <row r="652" spans="3:12">
      <c r="C652" s="2"/>
      <c r="E652" s="5"/>
      <c r="J652" s="5"/>
      <c r="K652" s="5"/>
      <c r="L652" s="5"/>
    </row>
    <row r="653" spans="3:12">
      <c r="C653" s="2"/>
      <c r="E653" s="5"/>
      <c r="J653" s="5"/>
      <c r="K653" s="5"/>
      <c r="L653" s="5"/>
    </row>
    <row r="654" spans="3:12">
      <c r="C654" s="2"/>
      <c r="E654" s="5"/>
      <c r="J654" s="5"/>
      <c r="K654" s="5"/>
      <c r="L654" s="5"/>
    </row>
    <row r="655" spans="3:12">
      <c r="C655" s="2"/>
      <c r="E655" s="5"/>
      <c r="J655" s="5"/>
      <c r="K655" s="5"/>
      <c r="L655" s="5"/>
    </row>
    <row r="656" spans="3:12">
      <c r="C656" s="2"/>
      <c r="E656" s="5"/>
      <c r="J656" s="5"/>
      <c r="K656" s="5"/>
      <c r="L656" s="5"/>
    </row>
    <row r="657" spans="3:12">
      <c r="C657" s="2"/>
      <c r="E657" s="5"/>
      <c r="J657" s="5"/>
      <c r="K657" s="5"/>
      <c r="L657" s="5"/>
    </row>
    <row r="658" spans="3:12">
      <c r="C658" s="2"/>
      <c r="E658" s="5"/>
      <c r="J658" s="5"/>
      <c r="K658" s="5"/>
      <c r="L658" s="5"/>
    </row>
    <row r="659" spans="3:12">
      <c r="C659" s="2"/>
      <c r="E659" s="5"/>
      <c r="J659" s="5"/>
      <c r="K659" s="5"/>
      <c r="L659" s="5"/>
    </row>
    <row r="660" spans="3:12">
      <c r="C660" s="2"/>
      <c r="E660" s="5"/>
      <c r="J660" s="5"/>
      <c r="K660" s="5"/>
      <c r="L660" s="5"/>
    </row>
    <row r="661" spans="3:12">
      <c r="C661" s="2"/>
      <c r="E661" s="5"/>
      <c r="J661" s="5"/>
      <c r="K661" s="5"/>
      <c r="L661" s="5"/>
    </row>
    <row r="662" spans="3:12">
      <c r="C662" s="2"/>
      <c r="E662" s="5"/>
      <c r="J662" s="5"/>
      <c r="K662" s="5"/>
      <c r="L662" s="5"/>
    </row>
    <row r="663" spans="3:12">
      <c r="C663" s="2"/>
      <c r="E663" s="5"/>
      <c r="J663" s="5"/>
      <c r="K663" s="5"/>
      <c r="L663" s="5"/>
    </row>
    <row r="664" spans="3:12">
      <c r="C664" s="2"/>
      <c r="E664" s="5"/>
      <c r="J664" s="5"/>
      <c r="K664" s="5"/>
      <c r="L664" s="5"/>
    </row>
    <row r="665" spans="3:12">
      <c r="C665" s="2"/>
      <c r="E665" s="5"/>
      <c r="J665" s="5"/>
      <c r="K665" s="5"/>
      <c r="L665" s="5"/>
    </row>
    <row r="666" spans="3:12">
      <c r="C666" s="2"/>
      <c r="E666" s="5"/>
      <c r="J666" s="5"/>
      <c r="K666" s="5"/>
      <c r="L666" s="5"/>
    </row>
    <row r="667" spans="3:12">
      <c r="C667" s="2"/>
      <c r="E667" s="5"/>
      <c r="J667" s="5"/>
      <c r="K667" s="5"/>
      <c r="L667" s="5"/>
    </row>
    <row r="668" spans="3:12">
      <c r="C668" s="2"/>
      <c r="E668" s="5"/>
      <c r="J668" s="5"/>
      <c r="K668" s="5"/>
      <c r="L668" s="5"/>
    </row>
    <row r="669" spans="3:12">
      <c r="C669" s="2"/>
      <c r="E669" s="5"/>
      <c r="J669" s="5"/>
      <c r="K669" s="5"/>
      <c r="L669" s="5"/>
    </row>
    <row r="670" spans="3:12">
      <c r="C670" s="2"/>
      <c r="E670" s="5"/>
      <c r="J670" s="5"/>
      <c r="K670" s="5"/>
      <c r="L670" s="5"/>
    </row>
    <row r="671" spans="3:12">
      <c r="C671" s="2"/>
      <c r="E671" s="5"/>
      <c r="J671" s="5"/>
      <c r="K671" s="5"/>
      <c r="L671" s="5"/>
    </row>
    <row r="672" spans="3:12">
      <c r="C672" s="2"/>
      <c r="E672" s="5"/>
      <c r="J672" s="5"/>
      <c r="K672" s="5"/>
      <c r="L672" s="5"/>
    </row>
    <row r="673" spans="3:12">
      <c r="C673" s="2"/>
      <c r="E673" s="5"/>
      <c r="J673" s="5"/>
      <c r="K673" s="5"/>
      <c r="L673" s="5"/>
    </row>
    <row r="674" spans="3:12">
      <c r="C674" s="2"/>
      <c r="E674" s="5"/>
      <c r="J674" s="5"/>
      <c r="K674" s="5"/>
      <c r="L674" s="5"/>
    </row>
    <row r="675" spans="3:12">
      <c r="C675" s="2"/>
      <c r="E675" s="5"/>
      <c r="J675" s="5"/>
      <c r="K675" s="5"/>
      <c r="L675" s="5"/>
    </row>
    <row r="676" spans="3:12">
      <c r="C676" s="2"/>
      <c r="E676" s="5"/>
      <c r="J676" s="5"/>
      <c r="K676" s="5"/>
      <c r="L676" s="5"/>
    </row>
    <row r="677" spans="3:12">
      <c r="C677" s="2"/>
      <c r="E677" s="5"/>
      <c r="J677" s="5"/>
      <c r="K677" s="5"/>
      <c r="L677" s="5"/>
    </row>
    <row r="678" spans="3:12">
      <c r="C678" s="2"/>
      <c r="E678" s="5"/>
      <c r="J678" s="5"/>
      <c r="K678" s="5"/>
      <c r="L678" s="5"/>
    </row>
    <row r="679" spans="3:12">
      <c r="C679" s="2"/>
      <c r="E679" s="5"/>
      <c r="J679" s="5"/>
      <c r="K679" s="5"/>
      <c r="L679" s="5"/>
    </row>
    <row r="680" spans="3:12">
      <c r="C680" s="2"/>
      <c r="E680" s="5"/>
      <c r="J680" s="5"/>
      <c r="K680" s="5"/>
      <c r="L680" s="5"/>
    </row>
    <row r="681" spans="3:12">
      <c r="C681" s="2"/>
      <c r="E681" s="5"/>
      <c r="J681" s="5"/>
      <c r="K681" s="5"/>
      <c r="L681" s="5"/>
    </row>
    <row r="682" spans="3:12">
      <c r="C682" s="2"/>
      <c r="E682" s="5"/>
      <c r="J682" s="5"/>
      <c r="K682" s="5"/>
      <c r="L682" s="5"/>
    </row>
    <row r="683" spans="3:12">
      <c r="C683" s="2"/>
      <c r="E683" s="5"/>
      <c r="J683" s="5"/>
      <c r="K683" s="5"/>
      <c r="L683" s="5"/>
    </row>
    <row r="684" spans="3:12">
      <c r="C684" s="2"/>
      <c r="E684" s="5"/>
      <c r="J684" s="5"/>
      <c r="K684" s="5"/>
      <c r="L684" s="5"/>
    </row>
    <row r="685" spans="3:12">
      <c r="C685" s="2"/>
      <c r="E685" s="5"/>
      <c r="J685" s="5"/>
      <c r="K685" s="5"/>
      <c r="L685" s="5"/>
    </row>
    <row r="686" spans="3:12">
      <c r="C686" s="2"/>
      <c r="E686" s="5"/>
      <c r="J686" s="5"/>
      <c r="K686" s="5"/>
      <c r="L686" s="5"/>
    </row>
    <row r="687" spans="3:12">
      <c r="C687" s="2"/>
      <c r="E687" s="5"/>
      <c r="J687" s="5"/>
      <c r="K687" s="5"/>
      <c r="L687" s="5"/>
    </row>
    <row r="688" spans="3:12">
      <c r="C688" s="2"/>
      <c r="E688" s="5"/>
      <c r="J688" s="5"/>
      <c r="K688" s="5"/>
      <c r="L688" s="5"/>
    </row>
    <row r="689" spans="3:12">
      <c r="C689" s="2"/>
      <c r="E689" s="5"/>
      <c r="J689" s="5"/>
      <c r="K689" s="5"/>
      <c r="L689" s="5"/>
    </row>
    <row r="690" spans="3:12">
      <c r="C690" s="2"/>
      <c r="E690" s="5"/>
      <c r="J690" s="5"/>
      <c r="K690" s="5"/>
      <c r="L690" s="5"/>
    </row>
    <row r="691" spans="3:12">
      <c r="C691" s="2"/>
      <c r="E691" s="5"/>
      <c r="J691" s="5"/>
      <c r="K691" s="5"/>
      <c r="L691" s="5"/>
    </row>
    <row r="692" spans="3:12">
      <c r="C692" s="2"/>
      <c r="E692" s="5"/>
      <c r="J692" s="5"/>
      <c r="K692" s="5"/>
      <c r="L692" s="5"/>
    </row>
    <row r="693" spans="3:12">
      <c r="C693" s="2"/>
      <c r="E693" s="5"/>
      <c r="J693" s="5"/>
      <c r="K693" s="5"/>
      <c r="L693" s="5"/>
    </row>
    <row r="694" spans="3:12">
      <c r="C694" s="2"/>
      <c r="E694" s="5"/>
      <c r="J694" s="5"/>
      <c r="K694" s="5"/>
      <c r="L694" s="5"/>
    </row>
    <row r="695" spans="3:12">
      <c r="C695" s="2"/>
      <c r="E695" s="5"/>
      <c r="J695" s="5"/>
      <c r="K695" s="5"/>
      <c r="L695" s="5"/>
    </row>
    <row r="696" spans="3:12">
      <c r="C696" s="2"/>
      <c r="E696" s="5"/>
      <c r="J696" s="5"/>
      <c r="K696" s="5"/>
      <c r="L696" s="5"/>
    </row>
    <row r="697" spans="3:12">
      <c r="C697" s="2"/>
      <c r="E697" s="5"/>
      <c r="J697" s="5"/>
      <c r="K697" s="5"/>
      <c r="L697" s="5"/>
    </row>
    <row r="698" spans="3:12">
      <c r="C698" s="2"/>
      <c r="E698" s="5"/>
      <c r="J698" s="5"/>
      <c r="K698" s="5"/>
      <c r="L698" s="5"/>
    </row>
    <row r="699" spans="3:12">
      <c r="C699" s="2"/>
      <c r="E699" s="5"/>
      <c r="J699" s="5"/>
      <c r="K699" s="5"/>
      <c r="L699" s="5"/>
    </row>
    <row r="700" spans="3:12">
      <c r="C700" s="2"/>
      <c r="E700" s="5"/>
      <c r="J700" s="5"/>
      <c r="K700" s="5"/>
      <c r="L700" s="5"/>
    </row>
    <row r="701" spans="3:12">
      <c r="C701" s="2"/>
      <c r="E701" s="5"/>
      <c r="J701" s="5"/>
      <c r="K701" s="5"/>
      <c r="L701" s="5"/>
    </row>
    <row r="702" spans="3:12">
      <c r="C702" s="2"/>
      <c r="E702" s="5"/>
      <c r="J702" s="5"/>
      <c r="K702" s="5"/>
      <c r="L702" s="5"/>
    </row>
    <row r="703" spans="3:12">
      <c r="C703" s="2"/>
      <c r="E703" s="5"/>
      <c r="J703" s="5"/>
      <c r="K703" s="5"/>
      <c r="L703" s="5"/>
    </row>
    <row r="704" spans="3:12">
      <c r="C704" s="2"/>
      <c r="E704" s="5"/>
      <c r="J704" s="5"/>
      <c r="K704" s="5"/>
      <c r="L704" s="5"/>
    </row>
    <row r="705" spans="3:12">
      <c r="C705" s="2"/>
      <c r="E705" s="5"/>
      <c r="J705" s="5"/>
      <c r="K705" s="5"/>
      <c r="L705" s="5"/>
    </row>
    <row r="706" spans="3:12">
      <c r="C706" s="2"/>
      <c r="E706" s="5"/>
      <c r="J706" s="5"/>
      <c r="K706" s="5"/>
      <c r="L706" s="5"/>
    </row>
    <row r="707" spans="3:12">
      <c r="C707" s="2"/>
      <c r="E707" s="5"/>
      <c r="J707" s="5"/>
      <c r="K707" s="5"/>
      <c r="L707" s="5"/>
    </row>
    <row r="708" spans="3:12">
      <c r="C708" s="2"/>
      <c r="E708" s="5"/>
      <c r="J708" s="5"/>
      <c r="K708" s="5"/>
      <c r="L708" s="5"/>
    </row>
    <row r="709" spans="3:12">
      <c r="C709" s="2"/>
      <c r="E709" s="5"/>
      <c r="J709" s="5"/>
      <c r="K709" s="5"/>
      <c r="L709" s="5"/>
    </row>
    <row r="710" spans="3:12">
      <c r="C710" s="2"/>
      <c r="E710" s="5"/>
      <c r="J710" s="5"/>
      <c r="K710" s="5"/>
      <c r="L710" s="5"/>
    </row>
    <row r="711" spans="3:12">
      <c r="C711" s="2"/>
      <c r="E711" s="5"/>
      <c r="J711" s="5"/>
      <c r="K711" s="5"/>
      <c r="L711" s="5"/>
    </row>
    <row r="712" spans="3:12">
      <c r="C712" s="2"/>
      <c r="E712" s="5"/>
      <c r="J712" s="5"/>
      <c r="K712" s="5"/>
      <c r="L712" s="5"/>
    </row>
    <row r="713" spans="3:12">
      <c r="C713" s="2"/>
      <c r="E713" s="5"/>
      <c r="J713" s="5"/>
      <c r="K713" s="5"/>
      <c r="L713" s="5"/>
    </row>
    <row r="714" spans="3:12">
      <c r="C714" s="2"/>
      <c r="E714" s="5"/>
      <c r="J714" s="5"/>
      <c r="K714" s="5"/>
      <c r="L714" s="5"/>
    </row>
    <row r="715" spans="3:12">
      <c r="C715" s="2"/>
      <c r="E715" s="5"/>
      <c r="J715" s="5"/>
      <c r="K715" s="5"/>
      <c r="L715" s="5"/>
    </row>
    <row r="716" spans="3:12">
      <c r="C716" s="2"/>
      <c r="E716" s="5"/>
      <c r="J716" s="5"/>
      <c r="K716" s="5"/>
      <c r="L716" s="5"/>
    </row>
    <row r="717" spans="3:12">
      <c r="C717" s="2"/>
      <c r="E717" s="5"/>
      <c r="J717" s="5"/>
      <c r="K717" s="5"/>
      <c r="L717" s="5"/>
    </row>
    <row r="718" spans="3:12">
      <c r="C718" s="2"/>
      <c r="E718" s="5"/>
      <c r="J718" s="5"/>
      <c r="K718" s="5"/>
      <c r="L718" s="5"/>
    </row>
    <row r="719" spans="3:12">
      <c r="C719" s="2"/>
      <c r="E719" s="5"/>
      <c r="J719" s="5"/>
      <c r="K719" s="5"/>
      <c r="L719" s="5"/>
    </row>
    <row r="720" spans="3:12">
      <c r="C720" s="2"/>
      <c r="E720" s="5"/>
      <c r="J720" s="5"/>
      <c r="K720" s="5"/>
      <c r="L720" s="5"/>
    </row>
    <row r="721" spans="3:12">
      <c r="C721" s="2"/>
      <c r="E721" s="5"/>
      <c r="J721" s="5"/>
      <c r="K721" s="5"/>
      <c r="L721" s="5"/>
    </row>
    <row r="722" spans="3:12">
      <c r="C722" s="2"/>
      <c r="E722" s="5"/>
      <c r="J722" s="5"/>
      <c r="K722" s="5"/>
      <c r="L722" s="5"/>
    </row>
    <row r="723" spans="3:12">
      <c r="C723" s="2"/>
      <c r="E723" s="5"/>
      <c r="J723" s="5"/>
      <c r="K723" s="5"/>
      <c r="L723" s="5"/>
    </row>
    <row r="724" spans="3:12">
      <c r="C724" s="2"/>
      <c r="E724" s="5"/>
      <c r="J724" s="5"/>
      <c r="K724" s="5"/>
      <c r="L724" s="5"/>
    </row>
    <row r="725" spans="3:12">
      <c r="C725" s="2"/>
      <c r="E725" s="5"/>
      <c r="J725" s="5"/>
      <c r="K725" s="5"/>
      <c r="L725" s="5"/>
    </row>
    <row r="726" spans="3:12">
      <c r="C726" s="2"/>
      <c r="E726" s="5"/>
      <c r="J726" s="5"/>
      <c r="K726" s="5"/>
      <c r="L726" s="5"/>
    </row>
    <row r="727" spans="3:12">
      <c r="C727" s="2"/>
      <c r="E727" s="5"/>
      <c r="J727" s="5"/>
      <c r="K727" s="5"/>
      <c r="L727" s="5"/>
    </row>
    <row r="728" spans="3:12">
      <c r="C728" s="2"/>
      <c r="E728" s="5"/>
      <c r="J728" s="5"/>
      <c r="K728" s="5"/>
      <c r="L728" s="5"/>
    </row>
    <row r="729" spans="3:12">
      <c r="C729" s="2"/>
      <c r="E729" s="5"/>
      <c r="J729" s="5"/>
      <c r="K729" s="5"/>
      <c r="L729" s="5"/>
    </row>
    <row r="730" spans="3:12">
      <c r="C730" s="2"/>
      <c r="E730" s="5"/>
      <c r="J730" s="5"/>
      <c r="K730" s="5"/>
      <c r="L730" s="5"/>
    </row>
    <row r="731" spans="3:12">
      <c r="C731" s="2"/>
      <c r="E731" s="5"/>
      <c r="J731" s="5"/>
      <c r="K731" s="5"/>
      <c r="L731" s="5"/>
    </row>
    <row r="732" spans="3:12">
      <c r="C732" s="2"/>
      <c r="E732" s="5"/>
      <c r="J732" s="5"/>
      <c r="K732" s="5"/>
      <c r="L732" s="5"/>
    </row>
    <row r="733" spans="3:12">
      <c r="C733" s="2"/>
      <c r="E733" s="5"/>
      <c r="J733" s="5"/>
      <c r="K733" s="5"/>
      <c r="L733" s="5"/>
    </row>
    <row r="734" spans="3:12">
      <c r="C734" s="2"/>
      <c r="E734" s="5"/>
      <c r="J734" s="5"/>
      <c r="K734" s="5"/>
      <c r="L734" s="5"/>
    </row>
    <row r="735" spans="3:12">
      <c r="C735" s="2"/>
      <c r="E735" s="5"/>
      <c r="J735" s="5"/>
      <c r="K735" s="5"/>
      <c r="L735" s="5"/>
    </row>
    <row r="736" spans="3:12">
      <c r="C736" s="2"/>
      <c r="E736" s="5"/>
      <c r="J736" s="5"/>
      <c r="K736" s="5"/>
      <c r="L736" s="5"/>
    </row>
    <row r="737" spans="3:12">
      <c r="C737" s="2"/>
      <c r="E737" s="5"/>
      <c r="J737" s="5"/>
      <c r="K737" s="5"/>
      <c r="L737" s="5"/>
    </row>
    <row r="738" spans="3:12">
      <c r="C738" s="2"/>
      <c r="E738" s="5"/>
      <c r="J738" s="5"/>
      <c r="K738" s="5"/>
      <c r="L738" s="5"/>
    </row>
    <row r="739" spans="3:12">
      <c r="C739" s="2"/>
      <c r="E739" s="5"/>
      <c r="J739" s="5"/>
      <c r="K739" s="5"/>
      <c r="L739" s="5"/>
    </row>
    <row r="740" spans="3:12">
      <c r="C740" s="2"/>
      <c r="E740" s="5"/>
      <c r="J740" s="5"/>
      <c r="K740" s="5"/>
      <c r="L740" s="5"/>
    </row>
    <row r="741" spans="3:12">
      <c r="C741" s="2"/>
      <c r="E741" s="5"/>
      <c r="J741" s="5"/>
      <c r="K741" s="5"/>
      <c r="L741" s="5"/>
    </row>
    <row r="742" spans="3:12">
      <c r="C742" s="2"/>
      <c r="E742" s="5"/>
      <c r="J742" s="5"/>
      <c r="K742" s="5"/>
      <c r="L742" s="5"/>
    </row>
    <row r="743" spans="3:12">
      <c r="C743" s="2"/>
      <c r="E743" s="5"/>
      <c r="J743" s="5"/>
      <c r="K743" s="5"/>
      <c r="L743" s="5"/>
    </row>
    <row r="744" spans="3:12">
      <c r="C744" s="2"/>
      <c r="E744" s="5"/>
      <c r="J744" s="5"/>
      <c r="K744" s="5"/>
      <c r="L744" s="5"/>
    </row>
    <row r="745" spans="3:12">
      <c r="C745" s="2"/>
      <c r="E745" s="5"/>
      <c r="J745" s="5"/>
      <c r="K745" s="5"/>
      <c r="L745" s="5"/>
    </row>
    <row r="746" spans="3:12">
      <c r="C746" s="2"/>
      <c r="E746" s="5"/>
      <c r="J746" s="5"/>
      <c r="K746" s="5"/>
      <c r="L746" s="5"/>
    </row>
    <row r="747" spans="3:12">
      <c r="C747" s="2"/>
      <c r="E747" s="5"/>
      <c r="J747" s="5"/>
      <c r="K747" s="5"/>
      <c r="L747" s="5"/>
    </row>
    <row r="748" spans="3:12">
      <c r="C748" s="2"/>
      <c r="E748" s="5"/>
      <c r="J748" s="5"/>
      <c r="K748" s="5"/>
      <c r="L748" s="5"/>
    </row>
    <row r="749" spans="3:12">
      <c r="C749" s="2"/>
      <c r="E749" s="5"/>
      <c r="J749" s="5"/>
      <c r="K749" s="5"/>
      <c r="L749" s="5"/>
    </row>
    <row r="750" spans="3:12">
      <c r="C750" s="2"/>
      <c r="E750" s="5"/>
      <c r="J750" s="5"/>
      <c r="K750" s="5"/>
      <c r="L750" s="5"/>
    </row>
    <row r="751" spans="3:12">
      <c r="C751" s="2"/>
      <c r="E751" s="5"/>
      <c r="J751" s="5"/>
      <c r="K751" s="5"/>
      <c r="L751" s="5"/>
    </row>
    <row r="752" spans="3:12">
      <c r="C752" s="2"/>
      <c r="E752" s="5"/>
      <c r="J752" s="5"/>
      <c r="K752" s="5"/>
      <c r="L752" s="5"/>
    </row>
    <row r="753" spans="3:12">
      <c r="C753" s="2"/>
      <c r="E753" s="5"/>
      <c r="J753" s="5"/>
      <c r="K753" s="5"/>
      <c r="L753" s="5"/>
    </row>
    <row r="754" spans="3:12">
      <c r="C754" s="2"/>
      <c r="E754" s="5"/>
      <c r="J754" s="5"/>
      <c r="K754" s="5"/>
      <c r="L754" s="5"/>
    </row>
    <row r="755" spans="3:12">
      <c r="C755" s="2"/>
      <c r="E755" s="5"/>
      <c r="J755" s="5"/>
      <c r="K755" s="5"/>
      <c r="L755" s="5"/>
    </row>
    <row r="756" spans="3:12">
      <c r="C756" s="2"/>
      <c r="E756" s="5"/>
      <c r="J756" s="5"/>
      <c r="K756" s="5"/>
      <c r="L756" s="5"/>
    </row>
    <row r="757" spans="3:12">
      <c r="C757" s="2"/>
      <c r="E757" s="5"/>
      <c r="J757" s="5"/>
      <c r="K757" s="5"/>
      <c r="L757" s="5"/>
    </row>
    <row r="758" spans="3:12">
      <c r="C758" s="2"/>
      <c r="E758" s="5"/>
      <c r="J758" s="5"/>
      <c r="K758" s="5"/>
      <c r="L758" s="5"/>
    </row>
    <row r="759" spans="3:12">
      <c r="C759" s="2"/>
      <c r="E759" s="5"/>
      <c r="J759" s="5"/>
      <c r="K759" s="5"/>
      <c r="L759" s="5"/>
    </row>
    <row r="760" spans="3:12">
      <c r="C760" s="2"/>
      <c r="E760" s="5"/>
      <c r="J760" s="5"/>
      <c r="K760" s="5"/>
      <c r="L760" s="5"/>
    </row>
    <row r="761" spans="3:12">
      <c r="C761" s="2"/>
      <c r="E761" s="5"/>
      <c r="J761" s="5"/>
      <c r="K761" s="5"/>
      <c r="L761" s="5"/>
    </row>
    <row r="762" spans="3:12">
      <c r="C762" s="2"/>
      <c r="E762" s="5"/>
      <c r="J762" s="5"/>
      <c r="K762" s="5"/>
      <c r="L762" s="5"/>
    </row>
    <row r="763" spans="3:12">
      <c r="C763" s="2"/>
      <c r="E763" s="5"/>
      <c r="J763" s="5"/>
      <c r="K763" s="5"/>
      <c r="L763" s="5"/>
    </row>
    <row r="764" spans="3:12">
      <c r="C764" s="2"/>
      <c r="E764" s="5"/>
      <c r="J764" s="5"/>
      <c r="K764" s="5"/>
      <c r="L764" s="5"/>
    </row>
    <row r="765" spans="3:12">
      <c r="C765" s="2"/>
      <c r="E765" s="5"/>
      <c r="J765" s="5"/>
      <c r="K765" s="5"/>
      <c r="L765" s="5"/>
    </row>
    <row r="766" spans="3:12">
      <c r="C766" s="2"/>
      <c r="E766" s="5"/>
      <c r="J766" s="5"/>
      <c r="K766" s="5"/>
      <c r="L766" s="5"/>
    </row>
    <row r="767" spans="3:12">
      <c r="C767" s="2"/>
      <c r="E767" s="5"/>
      <c r="J767" s="5"/>
      <c r="K767" s="5"/>
      <c r="L767" s="5"/>
    </row>
    <row r="768" spans="3:12">
      <c r="C768" s="2"/>
      <c r="E768" s="5"/>
      <c r="J768" s="5"/>
      <c r="K768" s="5"/>
      <c r="L768" s="5"/>
    </row>
    <row r="769" spans="3:12">
      <c r="C769" s="2"/>
      <c r="E769" s="5"/>
      <c r="J769" s="5"/>
      <c r="K769" s="5"/>
      <c r="L769" s="5"/>
    </row>
    <row r="770" spans="3:12">
      <c r="C770" s="2"/>
      <c r="E770" s="5"/>
      <c r="J770" s="5"/>
      <c r="K770" s="5"/>
      <c r="L770" s="5"/>
    </row>
    <row r="771" spans="3:12">
      <c r="C771" s="2"/>
      <c r="E771" s="5"/>
      <c r="J771" s="5"/>
      <c r="K771" s="5"/>
      <c r="L771" s="5"/>
    </row>
    <row r="772" spans="3:12">
      <c r="C772" s="2"/>
      <c r="E772" s="5"/>
      <c r="J772" s="5"/>
      <c r="K772" s="5"/>
      <c r="L772" s="5"/>
    </row>
    <row r="773" spans="3:12">
      <c r="C773" s="2"/>
      <c r="E773" s="5"/>
      <c r="J773" s="5"/>
      <c r="K773" s="5"/>
      <c r="L773" s="5"/>
    </row>
    <row r="774" spans="3:12">
      <c r="C774" s="2"/>
      <c r="E774" s="5"/>
      <c r="J774" s="5"/>
      <c r="K774" s="5"/>
      <c r="L774" s="5"/>
    </row>
    <row r="775" spans="3:12">
      <c r="C775" s="2"/>
      <c r="E775" s="5"/>
      <c r="J775" s="5"/>
      <c r="K775" s="5"/>
      <c r="L775" s="5"/>
    </row>
    <row r="776" spans="3:12">
      <c r="C776" s="2"/>
      <c r="E776" s="5"/>
      <c r="J776" s="5"/>
      <c r="K776" s="5"/>
      <c r="L776" s="5"/>
    </row>
    <row r="777" spans="3:12">
      <c r="C777" s="2"/>
      <c r="E777" s="5"/>
      <c r="J777" s="5"/>
      <c r="K777" s="5"/>
      <c r="L777" s="5"/>
    </row>
    <row r="778" spans="3:12">
      <c r="C778" s="2"/>
      <c r="E778" s="5"/>
      <c r="J778" s="5"/>
      <c r="K778" s="5"/>
      <c r="L778" s="5"/>
    </row>
    <row r="779" spans="3:12">
      <c r="C779" s="2"/>
      <c r="E779" s="5"/>
      <c r="J779" s="5"/>
      <c r="K779" s="5"/>
      <c r="L779" s="5"/>
    </row>
    <row r="780" spans="3:12">
      <c r="C780" s="2"/>
      <c r="E780" s="5"/>
      <c r="J780" s="5"/>
      <c r="K780" s="5"/>
      <c r="L780" s="5"/>
    </row>
    <row r="781" spans="3:12">
      <c r="C781" s="2"/>
      <c r="E781" s="5"/>
      <c r="J781" s="5"/>
      <c r="K781" s="5"/>
      <c r="L781" s="5"/>
    </row>
    <row r="782" spans="3:12">
      <c r="C782" s="2"/>
      <c r="E782" s="5"/>
      <c r="J782" s="5"/>
      <c r="K782" s="5"/>
      <c r="L782" s="5"/>
    </row>
    <row r="783" spans="3:12">
      <c r="C783" s="2"/>
      <c r="E783" s="5"/>
      <c r="J783" s="5"/>
      <c r="K783" s="5"/>
      <c r="L783" s="5"/>
    </row>
    <row r="784" spans="3:12">
      <c r="C784" s="2"/>
      <c r="E784" s="5"/>
      <c r="J784" s="5"/>
      <c r="K784" s="5"/>
      <c r="L784" s="5"/>
    </row>
    <row r="785" spans="3:12">
      <c r="C785" s="2"/>
      <c r="E785" s="5"/>
      <c r="J785" s="5"/>
      <c r="K785" s="5"/>
      <c r="L785" s="5"/>
    </row>
    <row r="786" spans="3:12">
      <c r="C786" s="2"/>
      <c r="E786" s="5"/>
      <c r="J786" s="5"/>
      <c r="K786" s="5"/>
      <c r="L786" s="5"/>
    </row>
    <row r="787" spans="3:12">
      <c r="C787" s="2"/>
      <c r="E787" s="5"/>
      <c r="J787" s="5"/>
      <c r="K787" s="5"/>
      <c r="L787" s="5"/>
    </row>
    <row r="788" spans="3:12">
      <c r="C788" s="2"/>
      <c r="E788" s="5"/>
      <c r="J788" s="5"/>
      <c r="K788" s="5"/>
      <c r="L788" s="5"/>
    </row>
    <row r="789" spans="3:12">
      <c r="C789" s="2"/>
      <c r="E789" s="5"/>
      <c r="J789" s="5"/>
      <c r="K789" s="5"/>
      <c r="L789" s="5"/>
    </row>
    <row r="790" spans="3:12">
      <c r="C790" s="2"/>
      <c r="E790" s="5"/>
      <c r="J790" s="5"/>
      <c r="K790" s="5"/>
      <c r="L790" s="5"/>
    </row>
    <row r="791" spans="3:12">
      <c r="C791" s="2"/>
      <c r="E791" s="5"/>
      <c r="J791" s="5"/>
      <c r="K791" s="5"/>
      <c r="L791" s="5"/>
    </row>
    <row r="792" spans="3:12">
      <c r="C792" s="2"/>
      <c r="E792" s="5"/>
      <c r="J792" s="5"/>
      <c r="K792" s="5"/>
      <c r="L792" s="5"/>
    </row>
    <row r="793" spans="3:12">
      <c r="C793" s="2"/>
      <c r="E793" s="5"/>
      <c r="J793" s="5"/>
      <c r="K793" s="5"/>
      <c r="L793" s="5"/>
    </row>
    <row r="794" spans="3:12">
      <c r="C794" s="2"/>
      <c r="E794" s="5"/>
      <c r="J794" s="5"/>
      <c r="K794" s="5"/>
      <c r="L794" s="5"/>
    </row>
    <row r="795" spans="3:12">
      <c r="C795" s="2"/>
      <c r="E795" s="5"/>
      <c r="J795" s="5"/>
      <c r="K795" s="5"/>
      <c r="L795" s="5"/>
    </row>
    <row r="796" spans="3:12">
      <c r="C796" s="2"/>
      <c r="E796" s="5"/>
      <c r="J796" s="5"/>
      <c r="K796" s="5"/>
      <c r="L796" s="5"/>
    </row>
    <row r="797" spans="3:12">
      <c r="C797" s="2"/>
      <c r="E797" s="5"/>
      <c r="J797" s="5"/>
      <c r="K797" s="5"/>
      <c r="L797" s="5"/>
    </row>
    <row r="798" spans="3:12">
      <c r="C798" s="2"/>
      <c r="E798" s="5"/>
      <c r="J798" s="5"/>
      <c r="K798" s="5"/>
      <c r="L798" s="5"/>
    </row>
    <row r="799" spans="3:12">
      <c r="C799" s="2"/>
      <c r="E799" s="5"/>
      <c r="J799" s="5"/>
      <c r="K799" s="5"/>
      <c r="L799" s="5"/>
    </row>
    <row r="800" spans="3:12">
      <c r="C800" s="2"/>
      <c r="E800" s="5"/>
      <c r="J800" s="5"/>
      <c r="K800" s="5"/>
      <c r="L800" s="5"/>
    </row>
    <row r="801" spans="3:12">
      <c r="C801" s="2"/>
      <c r="E801" s="5"/>
      <c r="J801" s="5"/>
      <c r="K801" s="5"/>
      <c r="L801" s="5"/>
    </row>
    <row r="802" spans="3:12">
      <c r="C802" s="2"/>
      <c r="E802" s="5"/>
      <c r="J802" s="5"/>
      <c r="K802" s="5"/>
      <c r="L802" s="5"/>
    </row>
    <row r="803" spans="3:12">
      <c r="C803" s="2"/>
      <c r="E803" s="5"/>
      <c r="J803" s="5"/>
      <c r="K803" s="5"/>
      <c r="L803" s="5"/>
    </row>
    <row r="804" spans="3:12">
      <c r="C804" s="2"/>
      <c r="E804" s="5"/>
      <c r="J804" s="5"/>
      <c r="K804" s="5"/>
      <c r="L804" s="5"/>
    </row>
    <row r="805" spans="3:12">
      <c r="C805" s="2"/>
      <c r="E805" s="5"/>
      <c r="J805" s="5"/>
      <c r="K805" s="5"/>
      <c r="L805" s="5"/>
    </row>
    <row r="806" spans="3:12">
      <c r="C806" s="2"/>
      <c r="E806" s="5"/>
      <c r="J806" s="5"/>
      <c r="K806" s="5"/>
      <c r="L806" s="5"/>
    </row>
    <row r="807" spans="3:12">
      <c r="C807" s="2"/>
      <c r="E807" s="5"/>
      <c r="J807" s="5"/>
      <c r="K807" s="5"/>
      <c r="L807" s="5"/>
    </row>
    <row r="808" spans="3:12">
      <c r="C808" s="2"/>
      <c r="E808" s="5"/>
      <c r="J808" s="5"/>
      <c r="K808" s="5"/>
      <c r="L808" s="5"/>
    </row>
    <row r="809" spans="3:12">
      <c r="C809" s="2"/>
      <c r="E809" s="5"/>
      <c r="J809" s="5"/>
      <c r="K809" s="5"/>
      <c r="L809" s="5"/>
    </row>
    <row r="810" spans="3:12">
      <c r="C810" s="2"/>
      <c r="E810" s="5"/>
      <c r="J810" s="5"/>
      <c r="K810" s="5"/>
      <c r="L810" s="5"/>
    </row>
    <row r="811" spans="3:12">
      <c r="C811" s="2"/>
      <c r="E811" s="5"/>
      <c r="J811" s="5"/>
      <c r="K811" s="5"/>
      <c r="L811" s="5"/>
    </row>
    <row r="812" spans="3:12">
      <c r="C812" s="2"/>
      <c r="E812" s="5"/>
      <c r="J812" s="5"/>
      <c r="K812" s="5"/>
      <c r="L812" s="5"/>
    </row>
    <row r="813" spans="3:12">
      <c r="C813" s="2"/>
      <c r="E813" s="5"/>
      <c r="J813" s="5"/>
      <c r="K813" s="5"/>
      <c r="L813" s="5"/>
    </row>
    <row r="814" spans="3:12">
      <c r="C814" s="2"/>
      <c r="E814" s="5"/>
      <c r="J814" s="5"/>
      <c r="K814" s="5"/>
      <c r="L814" s="5"/>
    </row>
    <row r="815" spans="3:12">
      <c r="C815" s="2"/>
      <c r="E815" s="5"/>
      <c r="J815" s="5"/>
      <c r="K815" s="5"/>
      <c r="L815" s="5"/>
    </row>
    <row r="816" spans="3:12">
      <c r="C816" s="2"/>
      <c r="E816" s="5"/>
      <c r="J816" s="5"/>
      <c r="K816" s="5"/>
      <c r="L816" s="5"/>
    </row>
    <row r="817" spans="3:12">
      <c r="C817" s="2"/>
      <c r="E817" s="5"/>
      <c r="J817" s="5"/>
      <c r="K817" s="5"/>
      <c r="L817" s="5"/>
    </row>
    <row r="818" spans="3:12">
      <c r="C818" s="2"/>
      <c r="E818" s="5"/>
      <c r="J818" s="5"/>
      <c r="K818" s="5"/>
      <c r="L818" s="5"/>
    </row>
    <row r="819" spans="3:12">
      <c r="C819" s="2"/>
      <c r="E819" s="5"/>
      <c r="J819" s="5"/>
      <c r="K819" s="5"/>
      <c r="L819" s="5"/>
    </row>
    <row r="820" spans="3:12">
      <c r="C820" s="2"/>
      <c r="E820" s="5"/>
      <c r="J820" s="5"/>
      <c r="K820" s="5"/>
      <c r="L820" s="5"/>
    </row>
    <row r="821" spans="3:12">
      <c r="C821" s="2"/>
      <c r="E821" s="5"/>
      <c r="J821" s="5"/>
      <c r="K821" s="5"/>
      <c r="L821" s="5"/>
    </row>
    <row r="822" spans="3:12">
      <c r="C822" s="2"/>
      <c r="E822" s="5"/>
      <c r="J822" s="5"/>
      <c r="K822" s="5"/>
      <c r="L822" s="5"/>
    </row>
    <row r="823" spans="3:12">
      <c r="C823" s="2"/>
      <c r="E823" s="5"/>
      <c r="J823" s="5"/>
      <c r="K823" s="5"/>
      <c r="L823" s="5"/>
    </row>
    <row r="824" spans="3:12">
      <c r="C824" s="2"/>
      <c r="E824" s="5"/>
      <c r="J824" s="5"/>
      <c r="K824" s="5"/>
      <c r="L824" s="5"/>
    </row>
    <row r="825" spans="3:12">
      <c r="C825" s="2"/>
      <c r="E825" s="5"/>
      <c r="J825" s="5"/>
      <c r="K825" s="5"/>
      <c r="L825" s="5"/>
    </row>
    <row r="826" spans="3:12">
      <c r="C826" s="2"/>
      <c r="E826" s="5"/>
      <c r="J826" s="5"/>
      <c r="K826" s="5"/>
      <c r="L826" s="5"/>
    </row>
    <row r="827" spans="3:12">
      <c r="C827" s="2"/>
      <c r="E827" s="5"/>
      <c r="J827" s="5"/>
      <c r="K827" s="5"/>
      <c r="L827" s="5"/>
    </row>
    <row r="828" spans="3:12">
      <c r="C828" s="2"/>
      <c r="E828" s="5"/>
      <c r="J828" s="5"/>
      <c r="K828" s="5"/>
      <c r="L828" s="5"/>
    </row>
    <row r="829" spans="3:12">
      <c r="C829" s="2"/>
      <c r="E829" s="5"/>
      <c r="J829" s="5"/>
      <c r="K829" s="5"/>
      <c r="L829" s="5"/>
    </row>
    <row r="830" spans="3:12">
      <c r="C830" s="2"/>
      <c r="E830" s="5"/>
      <c r="J830" s="5"/>
      <c r="K830" s="5"/>
      <c r="L830" s="5"/>
    </row>
    <row r="831" spans="3:12">
      <c r="C831" s="2"/>
      <c r="E831" s="5"/>
      <c r="J831" s="5"/>
      <c r="K831" s="5"/>
      <c r="L831" s="5"/>
    </row>
    <row r="832" spans="3:12">
      <c r="C832" s="2"/>
      <c r="E832" s="5"/>
      <c r="J832" s="5"/>
      <c r="K832" s="5"/>
      <c r="L832" s="5"/>
    </row>
    <row r="833" spans="3:12">
      <c r="C833" s="2"/>
      <c r="E833" s="5"/>
      <c r="J833" s="5"/>
      <c r="K833" s="5"/>
      <c r="L833" s="5"/>
    </row>
    <row r="834" spans="3:12">
      <c r="C834" s="2"/>
      <c r="E834" s="5"/>
      <c r="J834" s="5"/>
      <c r="K834" s="5"/>
      <c r="L834" s="5"/>
    </row>
    <row r="835" spans="3:12">
      <c r="C835" s="2"/>
      <c r="E835" s="5"/>
      <c r="J835" s="5"/>
      <c r="K835" s="5"/>
      <c r="L835" s="5"/>
    </row>
    <row r="836" spans="3:12">
      <c r="C836" s="2"/>
      <c r="E836" s="5"/>
      <c r="J836" s="5"/>
      <c r="K836" s="5"/>
      <c r="L836" s="5"/>
    </row>
    <row r="837" spans="3:12">
      <c r="C837" s="2"/>
      <c r="E837" s="5"/>
      <c r="J837" s="5"/>
      <c r="K837" s="5"/>
      <c r="L837" s="5"/>
    </row>
    <row r="838" spans="3:12">
      <c r="C838" s="2"/>
      <c r="E838" s="5"/>
      <c r="J838" s="5"/>
      <c r="K838" s="5"/>
      <c r="L838" s="5"/>
    </row>
    <row r="839" spans="3:12">
      <c r="C839" s="2"/>
      <c r="E839" s="5"/>
      <c r="J839" s="5"/>
      <c r="K839" s="5"/>
      <c r="L839" s="5"/>
    </row>
    <row r="840" spans="3:12">
      <c r="C840" s="2"/>
      <c r="E840" s="5"/>
      <c r="J840" s="5"/>
      <c r="K840" s="5"/>
      <c r="L840" s="5"/>
    </row>
    <row r="841" spans="3:12">
      <c r="C841" s="2"/>
      <c r="E841" s="5"/>
      <c r="J841" s="5"/>
      <c r="K841" s="5"/>
      <c r="L841" s="5"/>
    </row>
    <row r="842" spans="3:12">
      <c r="C842" s="2"/>
      <c r="E842" s="5"/>
      <c r="J842" s="5"/>
      <c r="K842" s="5"/>
      <c r="L842" s="5"/>
    </row>
    <row r="843" spans="3:12">
      <c r="C843" s="2"/>
      <c r="E843" s="5"/>
      <c r="J843" s="5"/>
      <c r="K843" s="5"/>
      <c r="L843" s="5"/>
    </row>
    <row r="844" spans="3:12">
      <c r="C844" s="2"/>
      <c r="E844" s="5"/>
      <c r="J844" s="5"/>
      <c r="K844" s="5"/>
      <c r="L844" s="5"/>
    </row>
    <row r="845" spans="3:12">
      <c r="C845" s="2"/>
      <c r="E845" s="5"/>
      <c r="J845" s="5"/>
      <c r="K845" s="5"/>
      <c r="L845" s="5"/>
    </row>
    <row r="846" spans="3:12">
      <c r="C846" s="2"/>
      <c r="E846" s="5"/>
      <c r="J846" s="5"/>
      <c r="K846" s="5"/>
      <c r="L846" s="5"/>
    </row>
    <row r="847" spans="3:12">
      <c r="C847" s="2"/>
      <c r="E847" s="5"/>
      <c r="J847" s="5"/>
      <c r="K847" s="5"/>
      <c r="L847" s="5"/>
    </row>
    <row r="848" spans="3:12">
      <c r="C848" s="2"/>
      <c r="E848" s="5"/>
      <c r="J848" s="5"/>
      <c r="K848" s="5"/>
      <c r="L848" s="5"/>
    </row>
    <row r="849" spans="3:12">
      <c r="C849" s="2"/>
      <c r="E849" s="5"/>
      <c r="J849" s="5"/>
      <c r="K849" s="5"/>
      <c r="L849" s="5"/>
    </row>
    <row r="850" spans="3:12">
      <c r="C850" s="2"/>
      <c r="E850" s="5"/>
      <c r="J850" s="5"/>
      <c r="K850" s="5"/>
      <c r="L850" s="5"/>
    </row>
    <row r="851" spans="3:12">
      <c r="C851" s="2"/>
      <c r="E851" s="5"/>
      <c r="J851" s="5"/>
      <c r="K851" s="5"/>
      <c r="L851" s="5"/>
    </row>
    <row r="852" spans="3:12">
      <c r="C852" s="2"/>
      <c r="E852" s="5"/>
      <c r="J852" s="5"/>
      <c r="K852" s="5"/>
      <c r="L852" s="5"/>
    </row>
    <row r="853" spans="3:12">
      <c r="C853" s="2"/>
      <c r="E853" s="5"/>
      <c r="J853" s="5"/>
      <c r="K853" s="5"/>
      <c r="L853" s="5"/>
    </row>
    <row r="854" spans="3:12">
      <c r="C854" s="2"/>
      <c r="E854" s="5"/>
      <c r="J854" s="5"/>
      <c r="K854" s="5"/>
      <c r="L854" s="5"/>
    </row>
    <row r="855" spans="3:12">
      <c r="C855" s="2"/>
      <c r="E855" s="5"/>
      <c r="J855" s="5"/>
      <c r="K855" s="5"/>
      <c r="L855" s="5"/>
    </row>
    <row r="856" spans="3:12">
      <c r="C856" s="2"/>
      <c r="E856" s="5"/>
      <c r="J856" s="5"/>
      <c r="K856" s="5"/>
      <c r="L856" s="5"/>
    </row>
    <row r="857" spans="3:12">
      <c r="C857" s="2"/>
      <c r="E857" s="5"/>
      <c r="J857" s="5"/>
      <c r="K857" s="5"/>
      <c r="L857" s="5"/>
    </row>
    <row r="858" spans="3:12">
      <c r="C858" s="2"/>
      <c r="E858" s="5"/>
      <c r="J858" s="5"/>
      <c r="K858" s="5"/>
      <c r="L858" s="5"/>
    </row>
    <row r="859" spans="3:12">
      <c r="C859" s="2"/>
      <c r="E859" s="5"/>
      <c r="J859" s="5"/>
      <c r="K859" s="5"/>
      <c r="L859" s="5"/>
    </row>
    <row r="860" spans="3:12">
      <c r="C860" s="2"/>
      <c r="E860" s="5"/>
      <c r="J860" s="5"/>
      <c r="K860" s="5"/>
      <c r="L860" s="5"/>
    </row>
    <row r="861" spans="3:12">
      <c r="C861" s="2"/>
      <c r="E861" s="5"/>
      <c r="J861" s="5"/>
      <c r="K861" s="5"/>
      <c r="L861" s="5"/>
    </row>
    <row r="862" spans="3:12">
      <c r="C862" s="2"/>
      <c r="E862" s="5"/>
      <c r="J862" s="5"/>
      <c r="K862" s="5"/>
      <c r="L862" s="5"/>
    </row>
    <row r="863" spans="3:12">
      <c r="C863" s="2"/>
      <c r="E863" s="5"/>
      <c r="J863" s="5"/>
      <c r="K863" s="5"/>
      <c r="L863" s="5"/>
    </row>
    <row r="864" spans="3:12">
      <c r="C864" s="2"/>
      <c r="E864" s="5"/>
      <c r="J864" s="5"/>
      <c r="K864" s="5"/>
      <c r="L864" s="5"/>
    </row>
    <row r="865" spans="3:12">
      <c r="C865" s="2"/>
      <c r="E865" s="5"/>
      <c r="J865" s="5"/>
      <c r="K865" s="5"/>
      <c r="L865" s="5"/>
    </row>
    <row r="866" spans="3:12">
      <c r="C866" s="2"/>
      <c r="E866" s="5"/>
      <c r="J866" s="5"/>
      <c r="K866" s="5"/>
      <c r="L866" s="5"/>
    </row>
    <row r="867" spans="3:12">
      <c r="C867" s="2"/>
      <c r="E867" s="5"/>
      <c r="J867" s="5"/>
      <c r="K867" s="5"/>
      <c r="L867" s="5"/>
    </row>
    <row r="868" spans="3:12">
      <c r="C868" s="2"/>
      <c r="E868" s="5"/>
      <c r="J868" s="5"/>
      <c r="K868" s="5"/>
      <c r="L868" s="5"/>
    </row>
    <row r="869" spans="3:12">
      <c r="C869" s="2"/>
      <c r="E869" s="5"/>
      <c r="J869" s="5"/>
      <c r="K869" s="5"/>
      <c r="L869" s="5"/>
    </row>
    <row r="870" spans="3:12">
      <c r="C870" s="2"/>
      <c r="E870" s="5"/>
      <c r="J870" s="5"/>
      <c r="K870" s="5"/>
      <c r="L870" s="5"/>
    </row>
    <row r="871" spans="3:12">
      <c r="C871" s="2"/>
      <c r="E871" s="5"/>
      <c r="J871" s="5"/>
      <c r="K871" s="5"/>
      <c r="L871" s="5"/>
    </row>
    <row r="872" spans="3:12">
      <c r="C872" s="2"/>
      <c r="E872" s="5"/>
      <c r="J872" s="5"/>
      <c r="K872" s="5"/>
      <c r="L872" s="5"/>
    </row>
    <row r="873" spans="3:12">
      <c r="C873" s="2"/>
      <c r="E873" s="5"/>
      <c r="J873" s="5"/>
      <c r="K873" s="5"/>
      <c r="L873" s="5"/>
    </row>
    <row r="874" spans="3:12">
      <c r="C874" s="2"/>
      <c r="E874" s="5"/>
      <c r="J874" s="5"/>
      <c r="K874" s="5"/>
      <c r="L874" s="5"/>
    </row>
    <row r="875" spans="3:12">
      <c r="C875" s="2"/>
      <c r="E875" s="5"/>
      <c r="J875" s="5"/>
      <c r="K875" s="5"/>
      <c r="L875" s="5"/>
    </row>
    <row r="876" spans="3:12">
      <c r="C876" s="2"/>
      <c r="E876" s="5"/>
      <c r="J876" s="5"/>
      <c r="K876" s="5"/>
      <c r="L876" s="5"/>
    </row>
    <row r="877" spans="3:12">
      <c r="C877" s="2"/>
      <c r="E877" s="5"/>
      <c r="J877" s="5"/>
      <c r="K877" s="5"/>
      <c r="L877" s="5"/>
    </row>
    <row r="878" spans="3:12">
      <c r="C878" s="2"/>
      <c r="E878" s="5"/>
      <c r="J878" s="5"/>
      <c r="K878" s="5"/>
      <c r="L878" s="5"/>
    </row>
    <row r="879" spans="3:12">
      <c r="C879" s="2"/>
      <c r="E879" s="5"/>
      <c r="J879" s="5"/>
      <c r="K879" s="5"/>
      <c r="L879" s="5"/>
    </row>
    <row r="880" spans="3:12">
      <c r="C880" s="2"/>
      <c r="E880" s="5"/>
      <c r="J880" s="5"/>
      <c r="K880" s="5"/>
      <c r="L880" s="5"/>
    </row>
    <row r="881" spans="3:12">
      <c r="C881" s="2"/>
      <c r="E881" s="5"/>
      <c r="J881" s="5"/>
      <c r="K881" s="5"/>
      <c r="L881" s="5"/>
    </row>
    <row r="882" spans="3:12">
      <c r="C882" s="2"/>
      <c r="E882" s="5"/>
      <c r="J882" s="5"/>
      <c r="K882" s="5"/>
      <c r="L882" s="5"/>
    </row>
    <row r="883" spans="3:12">
      <c r="C883" s="2"/>
      <c r="E883" s="5"/>
      <c r="J883" s="5"/>
      <c r="K883" s="5"/>
      <c r="L883" s="5"/>
    </row>
    <row r="884" spans="3:12">
      <c r="C884" s="2"/>
      <c r="E884" s="5"/>
      <c r="J884" s="5"/>
      <c r="K884" s="5"/>
      <c r="L884" s="5"/>
    </row>
    <row r="885" spans="3:12">
      <c r="C885" s="2"/>
      <c r="E885" s="5"/>
      <c r="J885" s="5"/>
      <c r="K885" s="5"/>
      <c r="L885" s="5"/>
    </row>
    <row r="886" spans="3:12">
      <c r="C886" s="2"/>
      <c r="E886" s="5"/>
      <c r="J886" s="5"/>
      <c r="K886" s="5"/>
      <c r="L886" s="5"/>
    </row>
    <row r="887" spans="3:12">
      <c r="C887" s="2"/>
      <c r="E887" s="5"/>
      <c r="J887" s="5"/>
      <c r="K887" s="5"/>
      <c r="L887" s="5"/>
    </row>
    <row r="888" spans="3:12">
      <c r="C888" s="2"/>
      <c r="E888" s="5"/>
      <c r="J888" s="5"/>
      <c r="K888" s="5"/>
      <c r="L888" s="5"/>
    </row>
    <row r="889" spans="3:12">
      <c r="C889" s="2"/>
      <c r="E889" s="5"/>
      <c r="J889" s="5"/>
      <c r="K889" s="5"/>
      <c r="L889" s="5"/>
    </row>
    <row r="890" spans="3:12">
      <c r="C890" s="2"/>
      <c r="E890" s="5"/>
      <c r="J890" s="5"/>
      <c r="K890" s="5"/>
      <c r="L890" s="5"/>
    </row>
    <row r="891" spans="3:12">
      <c r="C891" s="2"/>
      <c r="E891" s="5"/>
      <c r="J891" s="5"/>
      <c r="K891" s="5"/>
      <c r="L891" s="5"/>
    </row>
    <row r="892" spans="3:12">
      <c r="C892" s="2"/>
      <c r="E892" s="5"/>
      <c r="J892" s="5"/>
      <c r="K892" s="5"/>
      <c r="L892" s="5"/>
    </row>
    <row r="893" spans="3:12">
      <c r="C893" s="2"/>
      <c r="E893" s="5"/>
      <c r="J893" s="5"/>
      <c r="K893" s="5"/>
      <c r="L893" s="5"/>
    </row>
    <row r="894" spans="3:12">
      <c r="C894" s="2"/>
      <c r="E894" s="5"/>
      <c r="J894" s="5"/>
      <c r="K894" s="5"/>
      <c r="L894" s="5"/>
    </row>
    <row r="895" spans="3:12">
      <c r="C895" s="2"/>
      <c r="E895" s="5"/>
      <c r="J895" s="5"/>
      <c r="K895" s="5"/>
      <c r="L895" s="5"/>
    </row>
    <row r="896" spans="3:12">
      <c r="C896" s="2"/>
      <c r="E896" s="5"/>
      <c r="J896" s="5"/>
      <c r="K896" s="5"/>
      <c r="L896" s="5"/>
    </row>
    <row r="897" spans="3:12">
      <c r="C897" s="2"/>
      <c r="E897" s="5"/>
      <c r="J897" s="5"/>
      <c r="K897" s="5"/>
      <c r="L897" s="5"/>
    </row>
    <row r="898" spans="3:12">
      <c r="C898" s="2"/>
      <c r="E898" s="5"/>
      <c r="J898" s="5"/>
      <c r="K898" s="5"/>
      <c r="L898" s="5"/>
    </row>
    <row r="899" spans="3:12">
      <c r="C899" s="2"/>
      <c r="E899" s="5"/>
      <c r="J899" s="5"/>
      <c r="K899" s="5"/>
      <c r="L899" s="5"/>
    </row>
    <row r="900" spans="3:12">
      <c r="C900" s="2"/>
      <c r="E900" s="5"/>
      <c r="J900" s="5"/>
      <c r="K900" s="5"/>
      <c r="L900" s="5"/>
    </row>
    <row r="901" spans="3:12">
      <c r="C901" s="2"/>
      <c r="E901" s="5"/>
      <c r="J901" s="5"/>
      <c r="K901" s="5"/>
      <c r="L901" s="5"/>
    </row>
    <row r="902" spans="3:12">
      <c r="C902" s="2"/>
      <c r="E902" s="5"/>
      <c r="J902" s="5"/>
      <c r="K902" s="5"/>
      <c r="L902" s="5"/>
    </row>
    <row r="903" spans="3:12">
      <c r="C903" s="2"/>
      <c r="E903" s="5"/>
      <c r="J903" s="5"/>
      <c r="K903" s="5"/>
      <c r="L903" s="5"/>
    </row>
    <row r="904" spans="3:12">
      <c r="C904" s="2"/>
      <c r="E904" s="5"/>
      <c r="J904" s="5"/>
      <c r="K904" s="5"/>
      <c r="L904" s="5"/>
    </row>
    <row r="905" spans="3:12">
      <c r="C905" s="2"/>
      <c r="E905" s="5"/>
      <c r="J905" s="5"/>
      <c r="K905" s="5"/>
      <c r="L905" s="5"/>
    </row>
    <row r="906" spans="3:12">
      <c r="C906" s="2"/>
      <c r="E906" s="5"/>
      <c r="J906" s="5"/>
      <c r="K906" s="5"/>
      <c r="L906" s="5"/>
    </row>
    <row r="907" spans="3:12">
      <c r="C907" s="2"/>
      <c r="E907" s="5"/>
      <c r="J907" s="5"/>
      <c r="K907" s="5"/>
      <c r="L907" s="5"/>
    </row>
    <row r="908" spans="3:12">
      <c r="C908" s="2"/>
      <c r="E908" s="5"/>
      <c r="J908" s="5"/>
      <c r="K908" s="5"/>
      <c r="L908" s="5"/>
    </row>
    <row r="909" spans="3:12">
      <c r="C909" s="2"/>
      <c r="E909" s="5"/>
      <c r="J909" s="5"/>
      <c r="K909" s="5"/>
      <c r="L909" s="5"/>
    </row>
    <row r="910" spans="3:12">
      <c r="C910" s="2"/>
      <c r="E910" s="5"/>
      <c r="J910" s="5"/>
      <c r="K910" s="5"/>
      <c r="L910" s="5"/>
    </row>
    <row r="911" spans="3:12">
      <c r="C911" s="2"/>
      <c r="E911" s="5"/>
      <c r="J911" s="5"/>
      <c r="K911" s="5"/>
      <c r="L911" s="5"/>
    </row>
    <row r="912" spans="3:12">
      <c r="C912" s="2"/>
      <c r="E912" s="5"/>
      <c r="J912" s="5"/>
      <c r="K912" s="5"/>
      <c r="L912" s="5"/>
    </row>
    <row r="913" spans="3:12">
      <c r="C913" s="2"/>
      <c r="E913" s="5"/>
      <c r="J913" s="5"/>
      <c r="K913" s="5"/>
      <c r="L913" s="5"/>
    </row>
    <row r="914" spans="3:12">
      <c r="C914" s="2"/>
      <c r="E914" s="5"/>
      <c r="J914" s="5"/>
      <c r="K914" s="5"/>
      <c r="L914" s="5"/>
    </row>
    <row r="915" spans="3:12">
      <c r="C915" s="2"/>
      <c r="E915" s="5"/>
      <c r="J915" s="5"/>
      <c r="K915" s="5"/>
      <c r="L915" s="5"/>
    </row>
    <row r="916" spans="3:12">
      <c r="C916" s="2"/>
      <c r="E916" s="5"/>
      <c r="J916" s="5"/>
      <c r="K916" s="5"/>
      <c r="L916" s="5"/>
    </row>
    <row r="917" spans="3:12">
      <c r="C917" s="2"/>
      <c r="E917" s="5"/>
      <c r="J917" s="5"/>
      <c r="K917" s="5"/>
      <c r="L917" s="5"/>
    </row>
    <row r="918" spans="3:12">
      <c r="C918" s="2"/>
      <c r="E918" s="5"/>
      <c r="J918" s="5"/>
      <c r="K918" s="5"/>
      <c r="L918" s="5"/>
    </row>
    <row r="919" spans="3:12">
      <c r="C919" s="2"/>
      <c r="E919" s="5"/>
      <c r="J919" s="5"/>
      <c r="K919" s="5"/>
      <c r="L919" s="5"/>
    </row>
    <row r="920" spans="3:12">
      <c r="C920" s="2"/>
      <c r="E920" s="5"/>
      <c r="J920" s="5"/>
      <c r="K920" s="5"/>
      <c r="L920" s="5"/>
    </row>
    <row r="921" spans="3:12">
      <c r="C921" s="2"/>
      <c r="E921" s="5"/>
      <c r="J921" s="5"/>
      <c r="K921" s="5"/>
      <c r="L921" s="5"/>
    </row>
    <row r="922" spans="3:12">
      <c r="C922" s="2"/>
      <c r="E922" s="5"/>
      <c r="J922" s="5"/>
      <c r="K922" s="5"/>
      <c r="L922" s="5"/>
    </row>
    <row r="923" spans="3:12">
      <c r="C923" s="2"/>
      <c r="E923" s="5"/>
      <c r="J923" s="5"/>
      <c r="K923" s="5"/>
      <c r="L923" s="5"/>
    </row>
    <row r="924" spans="3:12">
      <c r="C924" s="2"/>
      <c r="E924" s="5"/>
      <c r="J924" s="5"/>
      <c r="K924" s="5"/>
      <c r="L924" s="5"/>
    </row>
    <row r="925" spans="3:12">
      <c r="C925" s="2"/>
      <c r="E925" s="5"/>
      <c r="J925" s="5"/>
      <c r="K925" s="5"/>
      <c r="L925" s="5"/>
    </row>
    <row r="926" spans="3:12">
      <c r="C926" s="2"/>
      <c r="E926" s="5"/>
      <c r="J926" s="5"/>
      <c r="K926" s="5"/>
      <c r="L926" s="5"/>
    </row>
    <row r="927" spans="3:12">
      <c r="C927" s="2"/>
      <c r="E927" s="5"/>
      <c r="J927" s="5"/>
      <c r="K927" s="5"/>
      <c r="L927" s="5"/>
    </row>
    <row r="928" spans="3:12">
      <c r="C928" s="2"/>
      <c r="E928" s="5"/>
      <c r="J928" s="5"/>
      <c r="K928" s="5"/>
      <c r="L928" s="5"/>
    </row>
    <row r="929" spans="3:12">
      <c r="C929" s="2"/>
      <c r="E929" s="5"/>
      <c r="J929" s="5"/>
      <c r="K929" s="5"/>
      <c r="L929" s="5"/>
    </row>
    <row r="930" spans="3:12">
      <c r="C930" s="2"/>
      <c r="E930" s="5"/>
      <c r="J930" s="5"/>
      <c r="K930" s="5"/>
      <c r="L930" s="5"/>
    </row>
    <row r="931" spans="3:12">
      <c r="C931" s="2"/>
      <c r="E931" s="5"/>
      <c r="J931" s="5"/>
      <c r="K931" s="5"/>
      <c r="L931" s="5"/>
    </row>
    <row r="932" spans="3:12">
      <c r="C932" s="2"/>
      <c r="E932" s="5"/>
      <c r="J932" s="5"/>
      <c r="K932" s="5"/>
      <c r="L932" s="5"/>
    </row>
    <row r="933" spans="3:12">
      <c r="C933" s="2"/>
      <c r="E933" s="5"/>
      <c r="J933" s="5"/>
      <c r="K933" s="5"/>
      <c r="L933" s="5"/>
    </row>
    <row r="934" spans="3:12">
      <c r="C934" s="2"/>
      <c r="E934" s="5"/>
      <c r="J934" s="5"/>
      <c r="K934" s="5"/>
      <c r="L934" s="5"/>
    </row>
    <row r="935" spans="3:12">
      <c r="C935" s="2"/>
      <c r="E935" s="5"/>
      <c r="J935" s="5"/>
      <c r="K935" s="5"/>
      <c r="L935" s="5"/>
    </row>
    <row r="936" spans="3:12">
      <c r="C936" s="2"/>
      <c r="E936" s="5"/>
      <c r="J936" s="5"/>
      <c r="K936" s="5"/>
      <c r="L936" s="5"/>
    </row>
    <row r="937" spans="3:12">
      <c r="C937" s="2"/>
      <c r="E937" s="5"/>
      <c r="J937" s="5"/>
      <c r="K937" s="5"/>
      <c r="L937" s="5"/>
    </row>
    <row r="938" spans="3:12">
      <c r="C938" s="2"/>
      <c r="E938" s="5"/>
      <c r="J938" s="5"/>
      <c r="K938" s="5"/>
      <c r="L938" s="5"/>
    </row>
    <row r="939" spans="3:12">
      <c r="C939" s="2"/>
      <c r="E939" s="5"/>
      <c r="J939" s="5"/>
      <c r="K939" s="5"/>
      <c r="L939" s="5"/>
    </row>
    <row r="940" spans="3:12">
      <c r="C940" s="2"/>
      <c r="E940" s="5"/>
      <c r="J940" s="5"/>
      <c r="K940" s="5"/>
      <c r="L940" s="5"/>
    </row>
    <row r="941" spans="3:12">
      <c r="C941" s="2"/>
      <c r="E941" s="5"/>
      <c r="J941" s="5"/>
      <c r="K941" s="5"/>
      <c r="L941" s="5"/>
    </row>
    <row r="942" spans="3:12">
      <c r="C942" s="2"/>
      <c r="E942" s="5"/>
      <c r="J942" s="5"/>
      <c r="K942" s="5"/>
      <c r="L942" s="5"/>
    </row>
    <row r="943" spans="3:12">
      <c r="C943" s="2"/>
      <c r="E943" s="5"/>
      <c r="J943" s="5"/>
      <c r="K943" s="5"/>
      <c r="L943" s="5"/>
    </row>
    <row r="944" spans="3:12">
      <c r="C944" s="2"/>
      <c r="E944" s="5"/>
      <c r="J944" s="5"/>
      <c r="K944" s="5"/>
      <c r="L944" s="5"/>
    </row>
    <row r="945" spans="3:12">
      <c r="C945" s="2"/>
      <c r="E945" s="5"/>
      <c r="J945" s="5"/>
      <c r="K945" s="5"/>
      <c r="L945" s="5"/>
    </row>
    <row r="946" spans="3:12">
      <c r="C946" s="2"/>
      <c r="E946" s="5"/>
      <c r="J946" s="5"/>
      <c r="K946" s="5"/>
      <c r="L946" s="5"/>
    </row>
    <row r="947" spans="3:12">
      <c r="C947" s="2"/>
      <c r="E947" s="5"/>
      <c r="J947" s="5"/>
      <c r="K947" s="5"/>
      <c r="L947" s="5"/>
    </row>
    <row r="948" spans="3:12">
      <c r="C948" s="2"/>
      <c r="E948" s="5"/>
      <c r="J948" s="5"/>
      <c r="K948" s="5"/>
      <c r="L948" s="5"/>
    </row>
    <row r="949" spans="3:12">
      <c r="C949" s="2"/>
      <c r="E949" s="5"/>
      <c r="J949" s="5"/>
      <c r="K949" s="5"/>
      <c r="L949" s="5"/>
    </row>
    <row r="950" spans="3:12">
      <c r="C950" s="2"/>
      <c r="E950" s="5"/>
      <c r="J950" s="5"/>
      <c r="K950" s="5"/>
      <c r="L950" s="5"/>
    </row>
    <row r="951" spans="3:12">
      <c r="C951" s="2"/>
      <c r="E951" s="5"/>
      <c r="J951" s="5"/>
      <c r="K951" s="5"/>
      <c r="L951" s="5"/>
    </row>
    <row r="952" spans="3:12">
      <c r="C952" s="2"/>
      <c r="E952" s="5"/>
      <c r="J952" s="5"/>
      <c r="K952" s="5"/>
      <c r="L952" s="5"/>
    </row>
    <row r="953" spans="3:12">
      <c r="C953" s="2"/>
      <c r="E953" s="5"/>
      <c r="J953" s="5"/>
      <c r="K953" s="5"/>
      <c r="L953" s="5"/>
    </row>
    <row r="954" spans="3:12">
      <c r="C954" s="2"/>
      <c r="E954" s="5"/>
      <c r="J954" s="5"/>
      <c r="K954" s="5"/>
      <c r="L954" s="5"/>
    </row>
    <row r="955" spans="3:12">
      <c r="C955" s="2"/>
      <c r="E955" s="5"/>
      <c r="J955" s="5"/>
      <c r="K955" s="5"/>
      <c r="L955" s="5"/>
    </row>
    <row r="956" spans="3:12">
      <c r="C956" s="2"/>
      <c r="E956" s="5"/>
      <c r="J956" s="5"/>
      <c r="K956" s="5"/>
      <c r="L956" s="5"/>
    </row>
    <row r="957" spans="3:12">
      <c r="C957" s="2"/>
      <c r="E957" s="5"/>
      <c r="J957" s="5"/>
      <c r="K957" s="5"/>
      <c r="L957" s="5"/>
    </row>
    <row r="958" spans="3:12">
      <c r="C958" s="2"/>
      <c r="E958" s="5"/>
      <c r="J958" s="5"/>
      <c r="K958" s="5"/>
      <c r="L958" s="5"/>
    </row>
    <row r="959" spans="3:12">
      <c r="C959" s="2"/>
      <c r="E959" s="5"/>
      <c r="J959" s="5"/>
      <c r="K959" s="5"/>
      <c r="L959" s="5"/>
    </row>
    <row r="960" spans="3:12">
      <c r="C960" s="2"/>
      <c r="E960" s="5"/>
      <c r="J960" s="5"/>
      <c r="K960" s="5"/>
      <c r="L960" s="5"/>
    </row>
    <row r="961" spans="3:12">
      <c r="C961" s="2"/>
      <c r="E961" s="5"/>
      <c r="J961" s="5"/>
      <c r="K961" s="5"/>
      <c r="L961" s="5"/>
    </row>
    <row r="962" spans="3:12">
      <c r="C962" s="2"/>
      <c r="E962" s="5"/>
      <c r="J962" s="5"/>
      <c r="K962" s="5"/>
      <c r="L962" s="5"/>
    </row>
    <row r="963" spans="3:12">
      <c r="C963" s="2"/>
      <c r="E963" s="5"/>
      <c r="J963" s="5"/>
      <c r="K963" s="5"/>
      <c r="L963" s="5"/>
    </row>
    <row r="964" spans="3:12">
      <c r="C964" s="2"/>
      <c r="E964" s="5"/>
      <c r="J964" s="5"/>
      <c r="K964" s="5"/>
      <c r="L964" s="5"/>
    </row>
    <row r="965" spans="3:12">
      <c r="C965" s="2"/>
      <c r="E965" s="5"/>
      <c r="J965" s="5"/>
      <c r="K965" s="5"/>
      <c r="L965" s="5"/>
    </row>
    <row r="966" spans="3:12">
      <c r="C966" s="2"/>
      <c r="E966" s="5"/>
      <c r="J966" s="5"/>
      <c r="K966" s="5"/>
      <c r="L966" s="5"/>
    </row>
    <row r="967" spans="3:12">
      <c r="C967" s="2"/>
      <c r="E967" s="5"/>
      <c r="J967" s="5"/>
      <c r="K967" s="5"/>
      <c r="L967" s="5"/>
    </row>
    <row r="968" spans="3:12">
      <c r="C968" s="2"/>
      <c r="E968" s="5"/>
      <c r="J968" s="5"/>
      <c r="K968" s="5"/>
      <c r="L968" s="5"/>
    </row>
    <row r="969" spans="3:12">
      <c r="C969" s="2"/>
      <c r="E969" s="5"/>
      <c r="J969" s="5"/>
      <c r="K969" s="5"/>
      <c r="L969" s="5"/>
    </row>
    <row r="970" spans="3:12">
      <c r="C970" s="2"/>
      <c r="E970" s="5"/>
      <c r="J970" s="5"/>
      <c r="K970" s="5"/>
      <c r="L970" s="5"/>
    </row>
    <row r="971" spans="3:12">
      <c r="C971" s="2"/>
      <c r="E971" s="5"/>
      <c r="J971" s="5"/>
      <c r="K971" s="5"/>
      <c r="L971" s="5"/>
    </row>
    <row r="972" spans="3:12">
      <c r="C972" s="2"/>
      <c r="E972" s="5"/>
      <c r="J972" s="5"/>
      <c r="K972" s="5"/>
      <c r="L972" s="5"/>
    </row>
    <row r="973" spans="3:12">
      <c r="C973" s="2"/>
      <c r="E973" s="5"/>
      <c r="J973" s="5"/>
      <c r="K973" s="5"/>
      <c r="L973" s="5"/>
    </row>
    <row r="974" spans="3:12">
      <c r="C974" s="2"/>
      <c r="E974" s="5"/>
      <c r="J974" s="5"/>
      <c r="K974" s="5"/>
      <c r="L974" s="5"/>
    </row>
    <row r="975" spans="3:12">
      <c r="C975" s="2"/>
      <c r="E975" s="5"/>
      <c r="J975" s="5"/>
      <c r="K975" s="5"/>
      <c r="L975" s="5"/>
    </row>
    <row r="976" spans="3:12">
      <c r="C976" s="2"/>
      <c r="E976" s="5"/>
      <c r="J976" s="5"/>
      <c r="K976" s="5"/>
      <c r="L976" s="5"/>
    </row>
    <row r="977" spans="3:12">
      <c r="C977" s="2"/>
      <c r="E977" s="5"/>
      <c r="J977" s="5"/>
      <c r="K977" s="5"/>
      <c r="L977" s="5"/>
    </row>
    <row r="978" spans="3:12">
      <c r="C978" s="2"/>
      <c r="E978" s="5"/>
      <c r="J978" s="5"/>
      <c r="K978" s="5"/>
      <c r="L978" s="5"/>
    </row>
    <row r="979" spans="3:12">
      <c r="C979" s="2"/>
      <c r="E979" s="5"/>
      <c r="J979" s="5"/>
      <c r="K979" s="5"/>
      <c r="L979" s="5"/>
    </row>
    <row r="980" spans="3:12">
      <c r="C980" s="2"/>
      <c r="E980" s="5"/>
      <c r="J980" s="5"/>
      <c r="K980" s="5"/>
      <c r="L980" s="5"/>
    </row>
    <row r="981" spans="3:12">
      <c r="C981" s="2"/>
      <c r="E981" s="5"/>
      <c r="J981" s="5"/>
      <c r="K981" s="5"/>
      <c r="L981" s="5"/>
    </row>
    <row r="982" spans="3:12">
      <c r="C982" s="2"/>
      <c r="E982" s="5"/>
      <c r="J982" s="5"/>
      <c r="K982" s="5"/>
      <c r="L982" s="5"/>
    </row>
    <row r="983" spans="3:12">
      <c r="C983" s="2"/>
      <c r="E983" s="5"/>
      <c r="J983" s="5"/>
      <c r="K983" s="5"/>
      <c r="L983" s="5"/>
    </row>
    <row r="984" spans="3:12">
      <c r="C984" s="2"/>
      <c r="E984" s="5"/>
      <c r="J984" s="5"/>
      <c r="K984" s="5"/>
      <c r="L984" s="5"/>
    </row>
    <row r="985" spans="3:12">
      <c r="C985" s="2"/>
      <c r="E985" s="5"/>
      <c r="J985" s="5"/>
      <c r="K985" s="5"/>
      <c r="L985" s="5"/>
    </row>
    <row r="986" spans="3:12">
      <c r="C986" s="2"/>
      <c r="E986" s="5"/>
      <c r="J986" s="5"/>
      <c r="K986" s="5"/>
      <c r="L986" s="5"/>
    </row>
    <row r="987" spans="3:12">
      <c r="C987" s="2"/>
      <c r="E987" s="5"/>
      <c r="J987" s="5"/>
      <c r="K987" s="5"/>
      <c r="L987" s="5"/>
    </row>
    <row r="988" spans="3:12">
      <c r="C988" s="2"/>
      <c r="E988" s="5"/>
      <c r="J988" s="5"/>
      <c r="K988" s="5"/>
      <c r="L988" s="5"/>
    </row>
    <row r="989" spans="3:12">
      <c r="C989" s="2"/>
      <c r="E989" s="5"/>
      <c r="J989" s="5"/>
      <c r="K989" s="5"/>
      <c r="L989" s="5"/>
    </row>
    <row r="990" spans="3:12">
      <c r="C990" s="2"/>
      <c r="E990" s="5"/>
      <c r="J990" s="5"/>
      <c r="K990" s="5"/>
      <c r="L990" s="5"/>
    </row>
    <row r="991" spans="3:12">
      <c r="C991" s="2"/>
      <c r="E991" s="5"/>
      <c r="J991" s="5"/>
      <c r="K991" s="5"/>
      <c r="L991" s="5"/>
    </row>
    <row r="992" spans="3:12">
      <c r="C992" s="2"/>
      <c r="E992" s="5"/>
      <c r="J992" s="5"/>
      <c r="K992" s="5"/>
      <c r="L992" s="5"/>
    </row>
    <row r="993" spans="3:12">
      <c r="C993" s="2"/>
      <c r="E993" s="5"/>
      <c r="J993" s="5"/>
      <c r="K993" s="5"/>
      <c r="L993" s="5"/>
    </row>
    <row r="994" spans="3:12">
      <c r="C994" s="2"/>
      <c r="E994" s="5"/>
      <c r="J994" s="5"/>
      <c r="K994" s="5"/>
      <c r="L994" s="5"/>
    </row>
    <row r="995" spans="3:12">
      <c r="C995" s="2"/>
      <c r="E995" s="5"/>
      <c r="J995" s="5"/>
      <c r="K995" s="5"/>
      <c r="L995" s="5"/>
    </row>
    <row r="996" spans="3:12">
      <c r="C996" s="2"/>
      <c r="E996" s="5"/>
      <c r="J996" s="5"/>
      <c r="K996" s="5"/>
      <c r="L996" s="5"/>
    </row>
    <row r="997" spans="3:12">
      <c r="C997" s="2"/>
      <c r="E997" s="5"/>
      <c r="J997" s="5"/>
      <c r="K997" s="5"/>
      <c r="L997" s="5"/>
    </row>
    <row r="998" spans="3:12">
      <c r="C998" s="2"/>
      <c r="E998" s="5"/>
      <c r="J998" s="5"/>
      <c r="K998" s="5"/>
      <c r="L998" s="5"/>
    </row>
    <row r="999" spans="3:12">
      <c r="C999" s="2"/>
      <c r="E999" s="5"/>
      <c r="J999" s="5"/>
      <c r="K999" s="5"/>
      <c r="L999" s="5"/>
    </row>
    <row r="1000" spans="3:12">
      <c r="C1000" s="2"/>
      <c r="E1000" s="5"/>
      <c r="J1000" s="5"/>
      <c r="K1000" s="5"/>
      <c r="L1000" s="5"/>
    </row>
    <row r="1001" spans="3:12">
      <c r="C1001" s="2"/>
      <c r="E1001" s="5"/>
      <c r="J1001" s="5"/>
      <c r="K1001" s="5"/>
      <c r="L1001" s="5"/>
    </row>
    <row r="1002" spans="3:12">
      <c r="C1002" s="2"/>
      <c r="E1002" s="5"/>
      <c r="J1002" s="5"/>
      <c r="K1002" s="5"/>
      <c r="L1002" s="5"/>
    </row>
    <row r="1003" spans="3:12">
      <c r="C1003" s="2"/>
      <c r="E1003" s="5"/>
      <c r="J1003" s="5"/>
      <c r="K1003" s="5"/>
      <c r="L1003" s="5"/>
    </row>
    <row r="1004" spans="3:12">
      <c r="C1004" s="2"/>
      <c r="E1004" s="5"/>
      <c r="J1004" s="5"/>
      <c r="K1004" s="5"/>
      <c r="L1004" s="5"/>
    </row>
    <row r="1005" spans="3:12">
      <c r="C1005" s="2"/>
      <c r="E1005" s="5"/>
      <c r="J1005" s="5"/>
      <c r="K1005" s="5"/>
      <c r="L1005" s="5"/>
    </row>
    <row r="1006" spans="3:12">
      <c r="C1006" s="2"/>
      <c r="E1006" s="5"/>
      <c r="J1006" s="5"/>
      <c r="K1006" s="5"/>
      <c r="L1006" s="5"/>
    </row>
    <row r="1007" spans="3:12">
      <c r="C1007" s="2"/>
      <c r="E1007" s="5"/>
      <c r="J1007" s="5"/>
      <c r="K1007" s="5"/>
      <c r="L1007" s="5"/>
    </row>
    <row r="1008" spans="3:12">
      <c r="C1008" s="2"/>
      <c r="E1008" s="5"/>
      <c r="J1008" s="5"/>
      <c r="K1008" s="5"/>
      <c r="L1008" s="5"/>
    </row>
    <row r="1009" spans="3:12">
      <c r="C1009" s="2"/>
      <c r="E1009" s="5"/>
      <c r="J1009" s="5"/>
      <c r="K1009" s="5"/>
      <c r="L1009" s="5"/>
    </row>
    <row r="1010" spans="3:12">
      <c r="C1010" s="2"/>
      <c r="E1010" s="5"/>
      <c r="J1010" s="5"/>
      <c r="K1010" s="5"/>
      <c r="L1010" s="5"/>
    </row>
    <row r="1011" spans="3:12">
      <c r="C1011" s="2"/>
      <c r="E1011" s="5"/>
      <c r="J1011" s="5"/>
      <c r="K1011" s="5"/>
      <c r="L1011" s="5"/>
    </row>
    <row r="1012" spans="3:12">
      <c r="C1012" s="2"/>
      <c r="E1012" s="5"/>
      <c r="J1012" s="5"/>
      <c r="K1012" s="5"/>
      <c r="L1012" s="5"/>
    </row>
    <row r="1013" spans="3:12">
      <c r="C1013" s="2"/>
      <c r="E1013" s="5"/>
      <c r="J1013" s="5"/>
      <c r="K1013" s="5"/>
      <c r="L1013" s="5"/>
    </row>
    <row r="1014" spans="3:12">
      <c r="C1014" s="2"/>
      <c r="E1014" s="5"/>
      <c r="J1014" s="5"/>
      <c r="K1014" s="5"/>
      <c r="L1014" s="5"/>
    </row>
    <row r="1015" spans="3:12">
      <c r="C1015" s="2"/>
      <c r="E1015" s="5"/>
      <c r="J1015" s="5"/>
      <c r="K1015" s="5"/>
      <c r="L1015" s="5"/>
    </row>
    <row r="1016" spans="3:12">
      <c r="C1016" s="2"/>
      <c r="E1016" s="5"/>
      <c r="J1016" s="5"/>
      <c r="K1016" s="5"/>
      <c r="L1016" s="5"/>
    </row>
    <row r="1017" spans="3:12">
      <c r="C1017" s="2"/>
      <c r="E1017" s="5"/>
      <c r="J1017" s="5"/>
      <c r="K1017" s="5"/>
      <c r="L1017" s="5"/>
    </row>
    <row r="1018" spans="3:12">
      <c r="C1018" s="2"/>
      <c r="E1018" s="5"/>
      <c r="J1018" s="5"/>
      <c r="K1018" s="5"/>
      <c r="L1018" s="5"/>
    </row>
    <row r="1019" spans="3:12">
      <c r="C1019" s="2"/>
      <c r="E1019" s="5"/>
      <c r="J1019" s="5"/>
      <c r="K1019" s="5"/>
      <c r="L1019" s="5"/>
    </row>
    <row r="1020" spans="3:12">
      <c r="C1020" s="2"/>
      <c r="E1020" s="5"/>
      <c r="J1020" s="5"/>
      <c r="K1020" s="5"/>
      <c r="L1020" s="5"/>
    </row>
    <row r="1021" spans="3:12">
      <c r="C1021" s="2"/>
      <c r="E1021" s="5"/>
      <c r="J1021" s="5"/>
      <c r="K1021" s="5"/>
      <c r="L1021" s="5"/>
    </row>
    <row r="1022" spans="3:12">
      <c r="C1022" s="2"/>
      <c r="E1022" s="5"/>
      <c r="J1022" s="5"/>
      <c r="K1022" s="5"/>
      <c r="L1022" s="5"/>
    </row>
    <row r="1023" spans="3:12">
      <c r="C1023" s="2"/>
      <c r="E1023" s="5"/>
      <c r="J1023" s="5"/>
      <c r="K1023" s="5"/>
      <c r="L1023" s="5"/>
    </row>
    <row r="1024" spans="3:12">
      <c r="C1024" s="2"/>
      <c r="E1024" s="5"/>
      <c r="J1024" s="5"/>
      <c r="K1024" s="5"/>
      <c r="L1024" s="5"/>
    </row>
    <row r="1025" spans="3:12">
      <c r="C1025" s="2"/>
      <c r="E1025" s="5"/>
      <c r="J1025" s="5"/>
      <c r="K1025" s="5"/>
      <c r="L1025" s="5"/>
    </row>
    <row r="1026" spans="3:12">
      <c r="C1026" s="2"/>
      <c r="E1026" s="5"/>
      <c r="J1026" s="5"/>
      <c r="K1026" s="5"/>
      <c r="L1026" s="5"/>
    </row>
    <row r="1027" spans="3:12">
      <c r="C1027" s="2"/>
      <c r="E1027" s="5"/>
      <c r="J1027" s="5"/>
      <c r="K1027" s="5"/>
      <c r="L1027" s="5"/>
    </row>
    <row r="1028" spans="3:12">
      <c r="C1028" s="2"/>
      <c r="E1028" s="5"/>
      <c r="J1028" s="5"/>
      <c r="K1028" s="5"/>
      <c r="L1028" s="5"/>
    </row>
    <row r="1029" spans="3:12">
      <c r="C1029" s="2"/>
      <c r="E1029" s="5"/>
      <c r="J1029" s="5"/>
      <c r="K1029" s="5"/>
      <c r="L1029" s="5"/>
    </row>
    <row r="1030" spans="3:12">
      <c r="C1030" s="2"/>
      <c r="E1030" s="5"/>
      <c r="J1030" s="5"/>
      <c r="K1030" s="5"/>
      <c r="L1030" s="5"/>
    </row>
    <row r="1031" spans="3:12">
      <c r="C1031" s="2"/>
      <c r="E1031" s="5"/>
      <c r="J1031" s="5"/>
      <c r="K1031" s="5"/>
      <c r="L1031" s="5"/>
    </row>
    <row r="1032" spans="3:12">
      <c r="C1032" s="2"/>
      <c r="E1032" s="5"/>
      <c r="J1032" s="5"/>
      <c r="K1032" s="5"/>
      <c r="L1032" s="5"/>
    </row>
    <row r="1033" spans="3:12">
      <c r="C1033" s="2"/>
      <c r="E1033" s="5"/>
      <c r="J1033" s="5"/>
      <c r="K1033" s="5"/>
      <c r="L1033" s="5"/>
    </row>
    <row r="1034" spans="3:12">
      <c r="C1034" s="2"/>
      <c r="E1034" s="5"/>
      <c r="J1034" s="5"/>
      <c r="K1034" s="5"/>
      <c r="L1034" s="5"/>
    </row>
    <row r="1035" spans="3:12">
      <c r="C1035" s="2"/>
      <c r="E1035" s="5"/>
      <c r="J1035" s="5"/>
      <c r="K1035" s="5"/>
      <c r="L1035" s="5"/>
    </row>
    <row r="1036" spans="3:12">
      <c r="C1036" s="2"/>
      <c r="E1036" s="5"/>
      <c r="J1036" s="5"/>
      <c r="K1036" s="5"/>
      <c r="L1036" s="5"/>
    </row>
    <row r="1037" spans="3:12">
      <c r="C1037" s="2"/>
      <c r="E1037" s="5"/>
      <c r="J1037" s="5"/>
      <c r="K1037" s="5"/>
      <c r="L1037" s="5"/>
    </row>
    <row r="1038" spans="3:12">
      <c r="C1038" s="2"/>
      <c r="E1038" s="5"/>
      <c r="J1038" s="5"/>
      <c r="K1038" s="5"/>
      <c r="L1038" s="5"/>
    </row>
    <row r="1039" spans="3:12">
      <c r="C1039" s="2"/>
      <c r="E1039" s="5"/>
      <c r="J1039" s="5"/>
      <c r="K1039" s="5"/>
      <c r="L1039" s="5"/>
    </row>
    <row r="1040" spans="3:12">
      <c r="C1040" s="2"/>
      <c r="E1040" s="5"/>
      <c r="J1040" s="5"/>
      <c r="K1040" s="5"/>
      <c r="L1040" s="5"/>
    </row>
    <row r="1041" spans="3:12">
      <c r="C1041" s="2"/>
      <c r="E1041" s="5"/>
      <c r="J1041" s="5"/>
      <c r="K1041" s="5"/>
      <c r="L1041" s="5"/>
    </row>
    <row r="1042" spans="3:12">
      <c r="C1042" s="2"/>
      <c r="E1042" s="5"/>
      <c r="J1042" s="5"/>
      <c r="K1042" s="5"/>
      <c r="L1042" s="5"/>
    </row>
    <row r="1043" spans="3:12">
      <c r="C1043" s="2"/>
      <c r="E1043" s="5"/>
      <c r="J1043" s="5"/>
      <c r="K1043" s="5"/>
      <c r="L1043" s="5"/>
    </row>
    <row r="1044" spans="3:12">
      <c r="C1044" s="2"/>
      <c r="E1044" s="5"/>
      <c r="J1044" s="5"/>
      <c r="K1044" s="5"/>
      <c r="L1044" s="5"/>
    </row>
    <row r="1045" spans="3:12">
      <c r="C1045" s="2"/>
      <c r="E1045" s="5"/>
      <c r="J1045" s="5"/>
      <c r="K1045" s="5"/>
      <c r="L1045" s="5"/>
    </row>
    <row r="1046" spans="3:12">
      <c r="C1046" s="2"/>
      <c r="E1046" s="5"/>
      <c r="J1046" s="5"/>
      <c r="K1046" s="5"/>
      <c r="L1046" s="5"/>
    </row>
    <row r="1047" spans="3:12">
      <c r="C1047" s="2"/>
      <c r="E1047" s="5"/>
      <c r="J1047" s="5"/>
      <c r="K1047" s="5"/>
      <c r="L1047" s="5"/>
    </row>
    <row r="1048" spans="3:12">
      <c r="C1048" s="2"/>
      <c r="E1048" s="5"/>
      <c r="J1048" s="5"/>
      <c r="K1048" s="5"/>
      <c r="L1048" s="5"/>
    </row>
    <row r="1049" spans="3:12">
      <c r="C1049" s="2"/>
      <c r="E1049" s="5"/>
      <c r="J1049" s="5"/>
      <c r="K1049" s="5"/>
      <c r="L1049" s="5"/>
    </row>
    <row r="1050" spans="3:12">
      <c r="C1050" s="2"/>
      <c r="E1050" s="5"/>
      <c r="J1050" s="5"/>
      <c r="K1050" s="5"/>
      <c r="L1050" s="5"/>
    </row>
    <row r="1051" spans="3:12">
      <c r="C1051" s="2"/>
      <c r="E1051" s="5"/>
      <c r="J1051" s="5"/>
      <c r="K1051" s="5"/>
      <c r="L1051" s="5"/>
    </row>
    <row r="1052" spans="3:12">
      <c r="C1052" s="2"/>
      <c r="E1052" s="5"/>
      <c r="J1052" s="5"/>
      <c r="K1052" s="5"/>
      <c r="L1052" s="5"/>
    </row>
    <row r="1053" spans="3:12">
      <c r="C1053" s="2"/>
      <c r="E1053" s="5"/>
      <c r="J1053" s="5"/>
      <c r="K1053" s="5"/>
      <c r="L1053" s="5"/>
    </row>
    <row r="1054" spans="3:12">
      <c r="C1054" s="2"/>
      <c r="E1054" s="5"/>
      <c r="J1054" s="5"/>
      <c r="K1054" s="5"/>
      <c r="L1054" s="5"/>
    </row>
    <row r="1055" spans="3:12">
      <c r="C1055" s="2"/>
      <c r="E1055" s="5"/>
      <c r="J1055" s="5"/>
      <c r="K1055" s="5"/>
      <c r="L1055" s="5"/>
    </row>
    <row r="1056" spans="3:12">
      <c r="C1056" s="2"/>
      <c r="E1056" s="5"/>
      <c r="J1056" s="5"/>
      <c r="K1056" s="5"/>
      <c r="L1056" s="5"/>
    </row>
    <row r="1057" spans="3:12">
      <c r="C1057" s="2"/>
      <c r="E1057" s="5"/>
      <c r="J1057" s="5"/>
      <c r="K1057" s="5"/>
      <c r="L1057" s="5"/>
    </row>
    <row r="1058" spans="3:12">
      <c r="C1058" s="2"/>
      <c r="E1058" s="5"/>
      <c r="J1058" s="5"/>
      <c r="K1058" s="5"/>
      <c r="L1058" s="5"/>
    </row>
    <row r="1059" spans="3:12">
      <c r="C1059" s="2"/>
      <c r="E1059" s="5"/>
      <c r="J1059" s="5"/>
      <c r="K1059" s="5"/>
      <c r="L1059" s="5"/>
    </row>
    <row r="1060" spans="3:12">
      <c r="C1060" s="2"/>
      <c r="E1060" s="5"/>
      <c r="J1060" s="5"/>
      <c r="K1060" s="5"/>
      <c r="L1060" s="5"/>
    </row>
    <row r="1061" spans="3:12">
      <c r="C1061" s="2"/>
      <c r="E1061" s="5"/>
      <c r="J1061" s="5"/>
      <c r="K1061" s="5"/>
      <c r="L1061" s="5"/>
    </row>
    <row r="1062" spans="3:12">
      <c r="C1062" s="2"/>
      <c r="E1062" s="5"/>
      <c r="J1062" s="5"/>
      <c r="K1062" s="5"/>
      <c r="L1062" s="5"/>
    </row>
    <row r="1063" spans="3:12">
      <c r="C1063" s="2"/>
      <c r="E1063" s="5"/>
      <c r="J1063" s="5"/>
      <c r="K1063" s="5"/>
      <c r="L1063" s="5"/>
    </row>
    <row r="1064" spans="3:12">
      <c r="C1064" s="2"/>
      <c r="E1064" s="5"/>
      <c r="J1064" s="5"/>
      <c r="K1064" s="5"/>
      <c r="L1064" s="5"/>
    </row>
    <row r="1065" spans="3:12">
      <c r="C1065" s="2"/>
      <c r="E1065" s="5"/>
      <c r="J1065" s="5"/>
      <c r="K1065" s="5"/>
      <c r="L1065" s="5"/>
    </row>
    <row r="1066" spans="3:12">
      <c r="C1066" s="2"/>
      <c r="E1066" s="5"/>
      <c r="J1066" s="5"/>
      <c r="K1066" s="5"/>
      <c r="L1066" s="5"/>
    </row>
    <row r="1067" spans="3:12">
      <c r="C1067" s="2"/>
      <c r="E1067" s="5"/>
      <c r="J1067" s="5"/>
      <c r="K1067" s="5"/>
      <c r="L1067" s="5"/>
    </row>
    <row r="1068" spans="3:12">
      <c r="C1068" s="2"/>
      <c r="E1068" s="5"/>
      <c r="J1068" s="5"/>
      <c r="K1068" s="5"/>
      <c r="L1068" s="5"/>
    </row>
    <row r="1069" spans="3:12">
      <c r="C1069" s="2"/>
      <c r="E1069" s="5"/>
      <c r="J1069" s="5"/>
      <c r="K1069" s="5"/>
      <c r="L1069" s="5"/>
    </row>
    <row r="1070" spans="3:12">
      <c r="C1070" s="2"/>
      <c r="E1070" s="5"/>
      <c r="J1070" s="5"/>
      <c r="K1070" s="5"/>
      <c r="L1070" s="5"/>
    </row>
    <row r="1071" spans="3:12">
      <c r="C1071" s="2"/>
      <c r="E1071" s="5"/>
      <c r="J1071" s="5"/>
      <c r="K1071" s="5"/>
      <c r="L1071" s="5"/>
    </row>
    <row r="1072" spans="3:12">
      <c r="C1072" s="2"/>
      <c r="E1072" s="5"/>
      <c r="J1072" s="5"/>
      <c r="K1072" s="5"/>
      <c r="L1072" s="5"/>
    </row>
    <row r="1073" spans="3:12">
      <c r="C1073" s="2"/>
      <c r="E1073" s="5"/>
      <c r="J1073" s="5"/>
      <c r="K1073" s="5"/>
      <c r="L1073" s="5"/>
    </row>
    <row r="1074" spans="3:12">
      <c r="C1074" s="2"/>
      <c r="E1074" s="5"/>
      <c r="J1074" s="5"/>
      <c r="K1074" s="5"/>
      <c r="L1074" s="5"/>
    </row>
    <row r="1075" spans="3:12">
      <c r="C1075" s="2"/>
      <c r="E1075" s="5"/>
      <c r="J1075" s="5"/>
      <c r="K1075" s="5"/>
      <c r="L1075" s="5"/>
    </row>
    <row r="1076" spans="3:12">
      <c r="C1076" s="2"/>
      <c r="E1076" s="5"/>
      <c r="J1076" s="5"/>
      <c r="K1076" s="5"/>
      <c r="L1076" s="5"/>
    </row>
    <row r="1077" spans="3:12">
      <c r="C1077" s="2"/>
      <c r="E1077" s="5"/>
      <c r="J1077" s="5"/>
      <c r="K1077" s="5"/>
      <c r="L1077" s="5"/>
    </row>
    <row r="1078" spans="3:12">
      <c r="C1078" s="2"/>
      <c r="E1078" s="5"/>
      <c r="J1078" s="5"/>
      <c r="K1078" s="5"/>
      <c r="L1078" s="5"/>
    </row>
    <row r="1079" spans="3:12">
      <c r="C1079" s="2"/>
      <c r="E1079" s="5"/>
      <c r="J1079" s="5"/>
      <c r="K1079" s="5"/>
      <c r="L1079" s="5"/>
    </row>
    <row r="1080" spans="3:12">
      <c r="C1080" s="2"/>
      <c r="E1080" s="5"/>
      <c r="J1080" s="5"/>
      <c r="K1080" s="5"/>
      <c r="L1080" s="5"/>
    </row>
    <row r="1081" spans="3:12">
      <c r="C1081" s="2"/>
      <c r="E1081" s="5"/>
      <c r="J1081" s="5"/>
      <c r="K1081" s="5"/>
      <c r="L1081" s="5"/>
    </row>
    <row r="1082" spans="3:12">
      <c r="C1082" s="2"/>
      <c r="E1082" s="5"/>
      <c r="J1082" s="5"/>
      <c r="K1082" s="5"/>
      <c r="L1082" s="5"/>
    </row>
    <row r="1083" spans="3:12">
      <c r="C1083" s="2"/>
      <c r="E1083" s="5"/>
      <c r="J1083" s="5"/>
      <c r="K1083" s="5"/>
      <c r="L1083" s="5"/>
    </row>
    <row r="1084" spans="3:12">
      <c r="C1084" s="2"/>
      <c r="E1084" s="5"/>
      <c r="J1084" s="5"/>
      <c r="K1084" s="5"/>
      <c r="L1084" s="5"/>
    </row>
    <row r="1085" spans="3:12">
      <c r="C1085" s="2"/>
      <c r="E1085" s="5"/>
      <c r="J1085" s="5"/>
      <c r="K1085" s="5"/>
      <c r="L1085" s="5"/>
    </row>
    <row r="1086" spans="3:12">
      <c r="C1086" s="2"/>
      <c r="E1086" s="5"/>
      <c r="J1086" s="5"/>
      <c r="K1086" s="5"/>
      <c r="L1086" s="5"/>
    </row>
    <row r="1087" spans="3:12">
      <c r="C1087" s="2"/>
      <c r="E1087" s="5"/>
      <c r="J1087" s="5"/>
      <c r="K1087" s="5"/>
      <c r="L1087" s="5"/>
    </row>
    <row r="1088" spans="3:12">
      <c r="C1088" s="2"/>
      <c r="E1088" s="5"/>
      <c r="J1088" s="5"/>
      <c r="K1088" s="5"/>
      <c r="L1088" s="5"/>
    </row>
    <row r="1089" spans="3:12">
      <c r="C1089" s="2"/>
      <c r="E1089" s="5"/>
      <c r="J1089" s="5"/>
      <c r="K1089" s="5"/>
      <c r="L1089" s="5"/>
    </row>
    <row r="1090" spans="3:12">
      <c r="C1090" s="2"/>
      <c r="E1090" s="5"/>
      <c r="J1090" s="5"/>
      <c r="K1090" s="5"/>
      <c r="L1090" s="5"/>
    </row>
    <row r="1091" spans="3:12">
      <c r="C1091" s="2"/>
      <c r="E1091" s="5"/>
      <c r="J1091" s="5"/>
      <c r="K1091" s="5"/>
      <c r="L1091" s="5"/>
    </row>
    <row r="1092" spans="3:12">
      <c r="C1092" s="2"/>
      <c r="E1092" s="5"/>
      <c r="J1092" s="5"/>
      <c r="K1092" s="5"/>
      <c r="L1092" s="5"/>
    </row>
    <row r="1093" spans="3:12">
      <c r="C1093" s="2"/>
      <c r="E1093" s="5"/>
      <c r="J1093" s="5"/>
      <c r="K1093" s="5"/>
      <c r="L1093" s="5"/>
    </row>
    <row r="1094" spans="3:12">
      <c r="C1094" s="2"/>
      <c r="E1094" s="5"/>
      <c r="J1094" s="5"/>
      <c r="K1094" s="5"/>
      <c r="L1094" s="5"/>
    </row>
    <row r="1095" spans="3:12">
      <c r="C1095" s="2"/>
      <c r="E1095" s="5"/>
      <c r="J1095" s="5"/>
      <c r="K1095" s="5"/>
      <c r="L1095" s="5"/>
    </row>
    <row r="1096" spans="3:12">
      <c r="C1096" s="2"/>
      <c r="E1096" s="5"/>
      <c r="J1096" s="5"/>
      <c r="K1096" s="5"/>
      <c r="L1096" s="5"/>
    </row>
    <row r="1097" spans="3:12">
      <c r="C1097" s="2"/>
      <c r="E1097" s="5"/>
      <c r="J1097" s="5"/>
      <c r="K1097" s="5"/>
      <c r="L1097" s="5"/>
    </row>
    <row r="1098" spans="3:12">
      <c r="C1098" s="2"/>
      <c r="E1098" s="5"/>
      <c r="J1098" s="5"/>
      <c r="K1098" s="5"/>
      <c r="L1098" s="5"/>
    </row>
    <row r="1099" spans="3:12">
      <c r="C1099" s="2"/>
      <c r="E1099" s="5"/>
      <c r="J1099" s="5"/>
      <c r="K1099" s="5"/>
      <c r="L1099" s="5"/>
    </row>
    <row r="1100" spans="3:12">
      <c r="C1100" s="2"/>
      <c r="E1100" s="5"/>
      <c r="J1100" s="5"/>
      <c r="K1100" s="5"/>
      <c r="L1100" s="5"/>
    </row>
    <row r="1101" spans="3:12">
      <c r="C1101" s="2"/>
      <c r="E1101" s="5"/>
      <c r="J1101" s="5"/>
      <c r="K1101" s="5"/>
      <c r="L1101" s="5"/>
    </row>
    <row r="1102" spans="3:12">
      <c r="C1102" s="2"/>
      <c r="E1102" s="5"/>
      <c r="J1102" s="5"/>
      <c r="K1102" s="5"/>
      <c r="L1102" s="5"/>
    </row>
    <row r="1103" spans="3:12">
      <c r="C1103" s="2"/>
      <c r="E1103" s="5"/>
      <c r="J1103" s="5"/>
      <c r="K1103" s="5"/>
      <c r="L1103" s="5"/>
    </row>
    <row r="1104" spans="3:12">
      <c r="C1104" s="2"/>
      <c r="E1104" s="5"/>
      <c r="J1104" s="5"/>
      <c r="K1104" s="5"/>
      <c r="L1104" s="5"/>
    </row>
    <row r="1105" spans="3:12">
      <c r="C1105" s="2"/>
      <c r="E1105" s="5"/>
      <c r="J1105" s="5"/>
      <c r="K1105" s="5"/>
      <c r="L1105" s="5"/>
    </row>
    <row r="1106" spans="3:12">
      <c r="C1106" s="2"/>
      <c r="E1106" s="5"/>
      <c r="J1106" s="5"/>
      <c r="K1106" s="5"/>
      <c r="L1106" s="5"/>
    </row>
    <row r="1107" spans="3:12">
      <c r="C1107" s="2"/>
      <c r="E1107" s="5"/>
      <c r="J1107" s="5"/>
      <c r="K1107" s="5"/>
      <c r="L1107" s="5"/>
    </row>
    <row r="1108" spans="3:12">
      <c r="C1108" s="2"/>
      <c r="E1108" s="5"/>
      <c r="J1108" s="5"/>
      <c r="K1108" s="5"/>
      <c r="L1108" s="5"/>
    </row>
    <row r="1109" spans="3:12">
      <c r="C1109" s="2"/>
      <c r="E1109" s="5"/>
      <c r="J1109" s="5"/>
      <c r="K1109" s="5"/>
      <c r="L1109" s="5"/>
    </row>
    <row r="1110" spans="3:12">
      <c r="C1110" s="2"/>
      <c r="E1110" s="5"/>
      <c r="J1110" s="5"/>
      <c r="K1110" s="5"/>
      <c r="L1110" s="5"/>
    </row>
    <row r="1111" spans="3:12">
      <c r="C1111" s="2"/>
      <c r="E1111" s="5"/>
      <c r="J1111" s="5"/>
      <c r="K1111" s="5"/>
      <c r="L1111" s="5"/>
    </row>
    <row r="1112" spans="3:12">
      <c r="C1112" s="2"/>
      <c r="E1112" s="5"/>
      <c r="J1112" s="5"/>
      <c r="K1112" s="5"/>
      <c r="L1112" s="5"/>
    </row>
    <row r="1113" spans="3:12">
      <c r="C1113" s="2"/>
      <c r="E1113" s="5"/>
      <c r="J1113" s="5"/>
      <c r="K1113" s="5"/>
      <c r="L1113" s="5"/>
    </row>
    <row r="1114" spans="3:12">
      <c r="C1114" s="2"/>
      <c r="E1114" s="5"/>
      <c r="J1114" s="5"/>
      <c r="K1114" s="5"/>
      <c r="L1114" s="5"/>
    </row>
    <row r="1115" spans="3:12">
      <c r="C1115" s="2"/>
      <c r="E1115" s="5"/>
      <c r="J1115" s="5"/>
      <c r="K1115" s="5"/>
      <c r="L1115" s="5"/>
    </row>
    <row r="1116" spans="3:12">
      <c r="C1116" s="2"/>
      <c r="E1116" s="5"/>
      <c r="J1116" s="5"/>
      <c r="K1116" s="5"/>
      <c r="L1116" s="5"/>
    </row>
    <row r="1117" spans="3:12">
      <c r="C1117" s="2"/>
      <c r="E1117" s="5"/>
      <c r="J1117" s="5"/>
      <c r="K1117" s="5"/>
      <c r="L1117" s="5"/>
    </row>
    <row r="1118" spans="3:12">
      <c r="C1118" s="2"/>
      <c r="E1118" s="5"/>
      <c r="J1118" s="5"/>
      <c r="K1118" s="5"/>
      <c r="L1118" s="5"/>
    </row>
    <row r="1119" spans="3:12">
      <c r="C1119" s="2"/>
      <c r="E1119" s="5"/>
      <c r="J1119" s="5"/>
      <c r="K1119" s="5"/>
      <c r="L1119" s="5"/>
    </row>
    <row r="1120" spans="3:12">
      <c r="C1120" s="2"/>
      <c r="E1120" s="5"/>
      <c r="J1120" s="5"/>
      <c r="K1120" s="5"/>
      <c r="L1120" s="5"/>
    </row>
    <row r="1121" spans="3:12">
      <c r="C1121" s="2"/>
      <c r="E1121" s="5"/>
      <c r="J1121" s="5"/>
      <c r="K1121" s="5"/>
      <c r="L1121" s="5"/>
    </row>
    <row r="1122" spans="3:12">
      <c r="C1122" s="2"/>
      <c r="E1122" s="5"/>
      <c r="J1122" s="5"/>
      <c r="K1122" s="5"/>
      <c r="L1122" s="5"/>
    </row>
    <row r="1123" spans="3:12">
      <c r="C1123" s="2"/>
      <c r="E1123" s="5"/>
      <c r="J1123" s="5"/>
      <c r="K1123" s="5"/>
      <c r="L1123" s="5"/>
    </row>
    <row r="1124" spans="3:12">
      <c r="C1124" s="2"/>
      <c r="E1124" s="5"/>
      <c r="J1124" s="5"/>
      <c r="K1124" s="5"/>
      <c r="L1124" s="5"/>
    </row>
    <row r="1125" spans="3:12">
      <c r="C1125" s="2"/>
      <c r="E1125" s="5"/>
      <c r="J1125" s="5"/>
      <c r="K1125" s="5"/>
      <c r="L1125" s="5"/>
    </row>
    <row r="1126" spans="3:12">
      <c r="C1126" s="2"/>
      <c r="E1126" s="5"/>
      <c r="J1126" s="5"/>
      <c r="K1126" s="5"/>
      <c r="L1126" s="5"/>
    </row>
    <row r="1127" spans="3:12">
      <c r="C1127" s="2"/>
      <c r="E1127" s="5"/>
      <c r="J1127" s="5"/>
      <c r="K1127" s="5"/>
      <c r="L1127" s="5"/>
    </row>
    <row r="1128" spans="3:12">
      <c r="C1128" s="2"/>
      <c r="E1128" s="5"/>
      <c r="J1128" s="5"/>
      <c r="K1128" s="5"/>
      <c r="L1128" s="5"/>
    </row>
    <row r="1129" spans="3:12">
      <c r="C1129" s="2"/>
      <c r="E1129" s="5"/>
      <c r="J1129" s="5"/>
      <c r="K1129" s="5"/>
      <c r="L1129" s="5"/>
    </row>
    <row r="1130" spans="3:12">
      <c r="C1130" s="2"/>
      <c r="E1130" s="5"/>
      <c r="J1130" s="5"/>
      <c r="K1130" s="5"/>
      <c r="L1130" s="5"/>
    </row>
    <row r="1131" spans="3:12">
      <c r="C1131" s="2"/>
      <c r="E1131" s="5"/>
      <c r="J1131" s="5"/>
      <c r="K1131" s="5"/>
      <c r="L1131" s="5"/>
    </row>
    <row r="1132" spans="3:12">
      <c r="C1132" s="2"/>
      <c r="E1132" s="5"/>
      <c r="J1132" s="5"/>
      <c r="K1132" s="5"/>
      <c r="L1132" s="5"/>
    </row>
    <row r="1133" spans="3:12">
      <c r="C1133" s="2"/>
      <c r="E1133" s="5"/>
      <c r="J1133" s="5"/>
      <c r="K1133" s="5"/>
      <c r="L1133" s="5"/>
    </row>
    <row r="1134" spans="3:12">
      <c r="C1134" s="2"/>
      <c r="E1134" s="5"/>
      <c r="J1134" s="5"/>
      <c r="K1134" s="5"/>
      <c r="L1134" s="5"/>
    </row>
    <row r="1135" spans="3:12">
      <c r="C1135" s="2"/>
      <c r="E1135" s="5"/>
      <c r="J1135" s="5"/>
      <c r="K1135" s="5"/>
      <c r="L1135" s="5"/>
    </row>
    <row r="1136" spans="3:12">
      <c r="C1136" s="2"/>
      <c r="E1136" s="5"/>
      <c r="J1136" s="5"/>
      <c r="K1136" s="5"/>
      <c r="L1136" s="5"/>
    </row>
    <row r="1137" spans="3:12">
      <c r="C1137" s="2"/>
      <c r="E1137" s="5"/>
      <c r="J1137" s="5"/>
      <c r="K1137" s="5"/>
      <c r="L1137" s="5"/>
    </row>
    <row r="1138" spans="3:12">
      <c r="C1138" s="2"/>
      <c r="E1138" s="5"/>
      <c r="J1138" s="5"/>
      <c r="K1138" s="5"/>
      <c r="L1138" s="5"/>
    </row>
    <row r="1139" spans="3:12">
      <c r="C1139" s="2"/>
      <c r="E1139" s="5"/>
      <c r="J1139" s="5"/>
      <c r="K1139" s="5"/>
      <c r="L1139" s="5"/>
    </row>
    <row r="1140" spans="3:12">
      <c r="C1140" s="2"/>
      <c r="E1140" s="5"/>
      <c r="J1140" s="5"/>
      <c r="K1140" s="5"/>
      <c r="L1140" s="5"/>
    </row>
    <row r="1141" spans="3:12">
      <c r="C1141" s="2"/>
      <c r="E1141" s="5"/>
      <c r="J1141" s="5"/>
      <c r="K1141" s="5"/>
      <c r="L1141" s="5"/>
    </row>
    <row r="1142" spans="3:12">
      <c r="C1142" s="2"/>
      <c r="E1142" s="5"/>
      <c r="J1142" s="5"/>
      <c r="K1142" s="5"/>
      <c r="L1142" s="5"/>
    </row>
    <row r="1143" spans="3:12">
      <c r="C1143" s="2"/>
      <c r="E1143" s="5"/>
      <c r="J1143" s="5"/>
      <c r="K1143" s="5"/>
      <c r="L1143" s="5"/>
    </row>
    <row r="1144" spans="3:12">
      <c r="C1144" s="2"/>
      <c r="E1144" s="5"/>
      <c r="J1144" s="5"/>
      <c r="K1144" s="5"/>
      <c r="L1144" s="5"/>
    </row>
    <row r="1145" spans="3:12">
      <c r="C1145" s="2"/>
      <c r="E1145" s="5"/>
      <c r="J1145" s="5"/>
      <c r="K1145" s="5"/>
      <c r="L1145" s="5"/>
    </row>
    <row r="1146" spans="3:12">
      <c r="C1146" s="2"/>
      <c r="E1146" s="5"/>
      <c r="J1146" s="5"/>
      <c r="K1146" s="5"/>
      <c r="L1146" s="5"/>
    </row>
    <row r="1147" spans="3:12">
      <c r="C1147" s="2"/>
      <c r="E1147" s="5"/>
      <c r="J1147" s="5"/>
      <c r="K1147" s="5"/>
      <c r="L1147" s="5"/>
    </row>
    <row r="1148" spans="3:12">
      <c r="C1148" s="2"/>
      <c r="E1148" s="5"/>
      <c r="J1148" s="5"/>
      <c r="K1148" s="5"/>
      <c r="L1148" s="5"/>
    </row>
    <row r="1149" spans="3:12">
      <c r="C1149" s="2"/>
      <c r="E1149" s="5"/>
      <c r="J1149" s="5"/>
      <c r="K1149" s="5"/>
      <c r="L1149" s="5"/>
    </row>
    <row r="1150" spans="3:12">
      <c r="C1150" s="2"/>
      <c r="E1150" s="5"/>
      <c r="J1150" s="5"/>
      <c r="K1150" s="5"/>
      <c r="L1150" s="5"/>
    </row>
    <row r="1151" spans="3:12">
      <c r="C1151" s="2"/>
      <c r="E1151" s="5"/>
      <c r="J1151" s="5"/>
      <c r="K1151" s="5"/>
      <c r="L1151" s="5"/>
    </row>
    <row r="1152" spans="3:12">
      <c r="C1152" s="2"/>
      <c r="E1152" s="5"/>
      <c r="J1152" s="5"/>
      <c r="K1152" s="5"/>
      <c r="L1152" s="5"/>
    </row>
    <row r="1153" spans="3:12">
      <c r="C1153" s="2"/>
      <c r="E1153" s="5"/>
      <c r="J1153" s="5"/>
      <c r="K1153" s="5"/>
      <c r="L1153" s="5"/>
    </row>
    <row r="1154" spans="3:12">
      <c r="C1154" s="2"/>
      <c r="E1154" s="5"/>
      <c r="J1154" s="5"/>
      <c r="K1154" s="5"/>
      <c r="L1154" s="5"/>
    </row>
    <row r="1155" spans="3:12">
      <c r="C1155" s="2"/>
      <c r="E1155" s="5"/>
      <c r="J1155" s="5"/>
      <c r="K1155" s="5"/>
      <c r="L1155" s="5"/>
    </row>
    <row r="1156" spans="3:12">
      <c r="C1156" s="2"/>
      <c r="E1156" s="5"/>
      <c r="J1156" s="5"/>
      <c r="K1156" s="5"/>
      <c r="L1156" s="5"/>
    </row>
    <row r="1157" spans="3:12">
      <c r="C1157" s="2"/>
      <c r="E1157" s="5"/>
      <c r="J1157" s="5"/>
      <c r="K1157" s="5"/>
      <c r="L1157" s="5"/>
    </row>
    <row r="1158" spans="3:12">
      <c r="C1158" s="2"/>
      <c r="E1158" s="5"/>
      <c r="J1158" s="5"/>
      <c r="K1158" s="5"/>
      <c r="L1158" s="5"/>
    </row>
    <row r="1159" spans="3:12">
      <c r="C1159" s="2"/>
      <c r="E1159" s="5"/>
      <c r="J1159" s="5"/>
      <c r="K1159" s="5"/>
      <c r="L1159" s="5"/>
    </row>
    <row r="1160" spans="3:12">
      <c r="C1160" s="2"/>
      <c r="E1160" s="5"/>
      <c r="J1160" s="5"/>
      <c r="K1160" s="5"/>
      <c r="L1160" s="5"/>
    </row>
    <row r="1161" spans="3:12">
      <c r="C1161" s="2"/>
      <c r="E1161" s="5"/>
      <c r="J1161" s="5"/>
      <c r="K1161" s="5"/>
      <c r="L1161" s="5"/>
    </row>
    <row r="1162" spans="3:12">
      <c r="C1162" s="2"/>
      <c r="E1162" s="5"/>
      <c r="J1162" s="5"/>
      <c r="K1162" s="5"/>
      <c r="L1162" s="5"/>
    </row>
    <row r="1163" spans="3:12">
      <c r="C1163" s="2"/>
      <c r="E1163" s="5"/>
      <c r="J1163" s="5"/>
      <c r="K1163" s="5"/>
      <c r="L1163" s="5"/>
    </row>
    <row r="1164" spans="3:12">
      <c r="C1164" s="2"/>
      <c r="E1164" s="5"/>
      <c r="J1164" s="5"/>
      <c r="K1164" s="5"/>
      <c r="L1164" s="5"/>
    </row>
    <row r="1165" spans="3:12">
      <c r="C1165" s="2"/>
      <c r="E1165" s="5"/>
      <c r="J1165" s="5"/>
      <c r="K1165" s="5"/>
      <c r="L1165" s="5"/>
    </row>
    <row r="1166" spans="3:12">
      <c r="C1166" s="2"/>
      <c r="E1166" s="5"/>
      <c r="J1166" s="5"/>
      <c r="K1166" s="5"/>
      <c r="L1166" s="5"/>
    </row>
    <row r="1167" spans="3:12">
      <c r="C1167" s="2"/>
      <c r="E1167" s="5"/>
      <c r="J1167" s="5"/>
      <c r="K1167" s="5"/>
      <c r="L1167" s="5"/>
    </row>
    <row r="1168" spans="3:12">
      <c r="C1168" s="2"/>
      <c r="E1168" s="5"/>
      <c r="J1168" s="5"/>
      <c r="K1168" s="5"/>
      <c r="L1168" s="5"/>
    </row>
    <row r="1169" spans="3:12">
      <c r="C1169" s="2"/>
      <c r="E1169" s="5"/>
      <c r="J1169" s="5"/>
      <c r="K1169" s="5"/>
      <c r="L1169" s="5"/>
    </row>
    <row r="1170" spans="3:12">
      <c r="C1170" s="2"/>
      <c r="E1170" s="5"/>
      <c r="J1170" s="5"/>
      <c r="K1170" s="5"/>
      <c r="L1170" s="5"/>
    </row>
    <row r="1171" spans="3:12">
      <c r="C1171" s="2"/>
      <c r="E1171" s="5"/>
      <c r="J1171" s="5"/>
      <c r="K1171" s="5"/>
      <c r="L1171" s="5"/>
    </row>
    <row r="1172" spans="3:12">
      <c r="C1172" s="2"/>
      <c r="E1172" s="5"/>
      <c r="J1172" s="5"/>
      <c r="K1172" s="5"/>
      <c r="L1172" s="5"/>
    </row>
    <row r="1173" spans="3:12">
      <c r="C1173" s="2"/>
      <c r="E1173" s="5"/>
      <c r="J1173" s="5"/>
      <c r="K1173" s="5"/>
      <c r="L1173" s="5"/>
    </row>
    <row r="1174" spans="3:12">
      <c r="C1174" s="2"/>
      <c r="E1174" s="5"/>
      <c r="J1174" s="5"/>
      <c r="K1174" s="5"/>
      <c r="L1174" s="5"/>
    </row>
    <row r="1175" spans="3:12">
      <c r="C1175" s="2"/>
      <c r="E1175" s="5"/>
      <c r="J1175" s="5"/>
      <c r="K1175" s="5"/>
      <c r="L1175" s="5"/>
    </row>
    <row r="1176" spans="3:12">
      <c r="C1176" s="2"/>
      <c r="E1176" s="5"/>
      <c r="J1176" s="5"/>
      <c r="K1176" s="5"/>
      <c r="L1176" s="5"/>
    </row>
    <row r="1177" spans="3:12">
      <c r="C1177" s="2"/>
      <c r="E1177" s="5"/>
      <c r="J1177" s="5"/>
      <c r="K1177" s="5"/>
      <c r="L1177" s="5"/>
    </row>
    <row r="1178" spans="3:12">
      <c r="C1178" s="2"/>
      <c r="E1178" s="5"/>
      <c r="J1178" s="5"/>
      <c r="K1178" s="5"/>
      <c r="L1178" s="5"/>
    </row>
    <row r="1179" spans="3:12">
      <c r="C1179" s="2"/>
      <c r="E1179" s="5"/>
      <c r="J1179" s="5"/>
      <c r="K1179" s="5"/>
      <c r="L1179" s="5"/>
    </row>
    <row r="1180" spans="3:12">
      <c r="C1180" s="2"/>
      <c r="E1180" s="5"/>
      <c r="J1180" s="5"/>
      <c r="K1180" s="5"/>
      <c r="L1180" s="5"/>
    </row>
    <row r="1181" spans="3:12">
      <c r="C1181" s="2"/>
      <c r="E1181" s="5"/>
      <c r="J1181" s="5"/>
      <c r="K1181" s="5"/>
      <c r="L1181" s="5"/>
    </row>
    <row r="1182" spans="3:12">
      <c r="C1182" s="2"/>
      <c r="E1182" s="5"/>
      <c r="J1182" s="5"/>
      <c r="K1182" s="5"/>
      <c r="L1182" s="5"/>
    </row>
    <row r="1183" spans="3:12">
      <c r="C1183" s="2"/>
      <c r="E1183" s="5"/>
      <c r="J1183" s="5"/>
      <c r="K1183" s="5"/>
      <c r="L1183" s="5"/>
    </row>
    <row r="1184" spans="3:12">
      <c r="C1184" s="2"/>
      <c r="E1184" s="5"/>
      <c r="J1184" s="5"/>
      <c r="K1184" s="5"/>
      <c r="L1184" s="5"/>
    </row>
    <row r="1185" spans="3:12">
      <c r="C1185" s="2"/>
      <c r="E1185" s="5"/>
      <c r="J1185" s="5"/>
      <c r="K1185" s="5"/>
      <c r="L1185" s="5"/>
    </row>
    <row r="1186" spans="3:12">
      <c r="C1186" s="2"/>
      <c r="E1186" s="5"/>
      <c r="J1186" s="5"/>
      <c r="K1186" s="5"/>
      <c r="L1186" s="5"/>
    </row>
    <row r="1187" spans="3:12">
      <c r="C1187" s="2"/>
      <c r="E1187" s="5"/>
      <c r="J1187" s="5"/>
      <c r="K1187" s="5"/>
      <c r="L1187" s="5"/>
    </row>
    <row r="1188" spans="3:12">
      <c r="C1188" s="2"/>
      <c r="E1188" s="5"/>
      <c r="J1188" s="5"/>
      <c r="K1188" s="5"/>
      <c r="L1188" s="5"/>
    </row>
    <row r="1189" spans="3:12">
      <c r="C1189" s="2"/>
      <c r="E1189" s="5"/>
      <c r="J1189" s="5"/>
      <c r="K1189" s="5"/>
      <c r="L1189" s="5"/>
    </row>
    <row r="1190" spans="3:12">
      <c r="C1190" s="2"/>
      <c r="E1190" s="5"/>
      <c r="J1190" s="5"/>
      <c r="K1190" s="5"/>
      <c r="L1190" s="5"/>
    </row>
    <row r="1191" spans="3:12">
      <c r="C1191" s="2"/>
      <c r="E1191" s="5"/>
      <c r="J1191" s="5"/>
      <c r="K1191" s="5"/>
      <c r="L1191" s="5"/>
    </row>
    <row r="1192" spans="3:12">
      <c r="C1192" s="2"/>
      <c r="E1192" s="5"/>
      <c r="J1192" s="5"/>
      <c r="K1192" s="5"/>
      <c r="L1192" s="5"/>
    </row>
    <row r="1193" spans="3:12">
      <c r="C1193" s="2"/>
      <c r="E1193" s="5"/>
      <c r="J1193" s="5"/>
      <c r="K1193" s="5"/>
      <c r="L1193" s="5"/>
    </row>
    <row r="1194" spans="3:12">
      <c r="C1194" s="2"/>
      <c r="E1194" s="5"/>
      <c r="J1194" s="5"/>
      <c r="K1194" s="5"/>
      <c r="L1194" s="5"/>
    </row>
    <row r="1195" spans="3:12">
      <c r="C1195" s="2"/>
      <c r="E1195" s="5"/>
      <c r="J1195" s="5"/>
      <c r="K1195" s="5"/>
      <c r="L1195" s="5"/>
    </row>
    <row r="1196" spans="3:12">
      <c r="C1196" s="2"/>
      <c r="E1196" s="5"/>
      <c r="J1196" s="5"/>
      <c r="K1196" s="5"/>
      <c r="L1196" s="5"/>
    </row>
    <row r="1197" spans="3:12">
      <c r="C1197" s="2"/>
      <c r="E1197" s="5"/>
      <c r="J1197" s="5"/>
      <c r="K1197" s="5"/>
      <c r="L1197" s="5"/>
    </row>
    <row r="1198" spans="3:12">
      <c r="C1198" s="2"/>
      <c r="E1198" s="5"/>
      <c r="J1198" s="5"/>
      <c r="K1198" s="5"/>
      <c r="L1198" s="5"/>
    </row>
    <row r="1199" spans="3:12">
      <c r="C1199" s="2"/>
      <c r="E1199" s="5"/>
      <c r="J1199" s="5"/>
      <c r="K1199" s="5"/>
      <c r="L1199" s="5"/>
    </row>
    <row r="1200" spans="3:12">
      <c r="C1200" s="2"/>
      <c r="E1200" s="5"/>
      <c r="J1200" s="5"/>
      <c r="K1200" s="5"/>
      <c r="L1200" s="5"/>
    </row>
    <row r="1201" spans="3:12">
      <c r="C1201" s="2"/>
      <c r="E1201" s="5"/>
      <c r="J1201" s="5"/>
      <c r="K1201" s="5"/>
      <c r="L1201" s="5"/>
    </row>
    <row r="1202" spans="3:12">
      <c r="C1202" s="2"/>
      <c r="E1202" s="5"/>
      <c r="J1202" s="5"/>
      <c r="K1202" s="5"/>
      <c r="L1202" s="5"/>
    </row>
    <row r="1203" spans="3:12">
      <c r="C1203" s="2"/>
      <c r="E1203" s="5"/>
      <c r="J1203" s="5"/>
      <c r="K1203" s="5"/>
      <c r="L1203" s="5"/>
    </row>
    <row r="1204" spans="3:12">
      <c r="C1204" s="2"/>
      <c r="E1204" s="5"/>
      <c r="J1204" s="5"/>
      <c r="K1204" s="5"/>
      <c r="L1204" s="5"/>
    </row>
    <row r="1205" spans="3:12">
      <c r="C1205" s="2"/>
      <c r="E1205" s="5"/>
      <c r="J1205" s="5"/>
      <c r="K1205" s="5"/>
      <c r="L1205" s="5"/>
    </row>
    <row r="1206" spans="3:12">
      <c r="C1206" s="2"/>
      <c r="E1206" s="5"/>
      <c r="J1206" s="5"/>
      <c r="K1206" s="5"/>
      <c r="L1206" s="5"/>
    </row>
    <row r="1207" spans="3:12">
      <c r="C1207" s="2"/>
      <c r="E1207" s="5"/>
      <c r="J1207" s="5"/>
      <c r="K1207" s="5"/>
      <c r="L1207" s="5"/>
    </row>
    <row r="1208" spans="3:12">
      <c r="C1208" s="2"/>
      <c r="E1208" s="5"/>
      <c r="J1208" s="5"/>
      <c r="K1208" s="5"/>
      <c r="L1208" s="5"/>
    </row>
    <row r="1209" spans="3:12">
      <c r="C1209" s="2"/>
      <c r="E1209" s="5"/>
      <c r="J1209" s="5"/>
      <c r="K1209" s="5"/>
      <c r="L1209" s="5"/>
    </row>
    <row r="1210" spans="3:12">
      <c r="C1210" s="2"/>
      <c r="E1210" s="5"/>
      <c r="J1210" s="5"/>
      <c r="K1210" s="5"/>
      <c r="L1210" s="5"/>
    </row>
    <row r="1211" spans="3:12">
      <c r="C1211" s="2"/>
      <c r="E1211" s="5"/>
      <c r="J1211" s="5"/>
      <c r="K1211" s="5"/>
      <c r="L1211" s="5"/>
    </row>
    <row r="1212" spans="3:12">
      <c r="C1212" s="2"/>
      <c r="E1212" s="5"/>
      <c r="J1212" s="5"/>
      <c r="K1212" s="5"/>
      <c r="L1212" s="5"/>
    </row>
    <row r="1213" spans="3:12">
      <c r="C1213" s="2"/>
      <c r="E1213" s="5"/>
      <c r="J1213" s="5"/>
      <c r="K1213" s="5"/>
      <c r="L1213" s="5"/>
    </row>
    <row r="1214" spans="3:12">
      <c r="C1214" s="2"/>
      <c r="E1214" s="5"/>
      <c r="J1214" s="5"/>
      <c r="K1214" s="5"/>
      <c r="L1214" s="5"/>
    </row>
    <row r="1215" spans="3:12">
      <c r="C1215" s="2"/>
      <c r="E1215" s="5"/>
      <c r="J1215" s="5"/>
      <c r="K1215" s="5"/>
      <c r="L1215" s="5"/>
    </row>
    <row r="1216" spans="3:12">
      <c r="C1216" s="2"/>
      <c r="E1216" s="5"/>
      <c r="J1216" s="5"/>
      <c r="K1216" s="5"/>
      <c r="L1216" s="5"/>
    </row>
    <row r="1217" spans="3:12">
      <c r="C1217" s="2"/>
      <c r="E1217" s="5"/>
      <c r="J1217" s="5"/>
      <c r="K1217" s="5"/>
      <c r="L1217" s="5"/>
    </row>
    <row r="1218" spans="3:12">
      <c r="C1218" s="2"/>
      <c r="E1218" s="5"/>
      <c r="J1218" s="5"/>
      <c r="K1218" s="5"/>
      <c r="L1218" s="5"/>
    </row>
    <row r="1219" spans="3:12">
      <c r="C1219" s="2"/>
      <c r="E1219" s="5"/>
      <c r="J1219" s="5"/>
      <c r="K1219" s="5"/>
      <c r="L1219" s="5"/>
    </row>
    <row r="1220" spans="3:12">
      <c r="C1220" s="2"/>
      <c r="E1220" s="5"/>
      <c r="J1220" s="5"/>
      <c r="K1220" s="5"/>
      <c r="L1220" s="5"/>
    </row>
    <row r="1221" spans="3:12">
      <c r="C1221" s="2"/>
      <c r="E1221" s="5"/>
      <c r="J1221" s="5"/>
      <c r="K1221" s="5"/>
      <c r="L1221" s="5"/>
    </row>
    <row r="1222" spans="3:12">
      <c r="C1222" s="2"/>
      <c r="E1222" s="5"/>
      <c r="J1222" s="5"/>
      <c r="K1222" s="5"/>
      <c r="L1222" s="5"/>
    </row>
    <row r="1223" spans="3:12">
      <c r="C1223" s="2"/>
      <c r="E1223" s="5"/>
      <c r="J1223" s="5"/>
      <c r="K1223" s="5"/>
      <c r="L1223" s="5"/>
    </row>
    <row r="1224" spans="3:12">
      <c r="C1224" s="2"/>
      <c r="E1224" s="5"/>
      <c r="J1224" s="5"/>
      <c r="K1224" s="5"/>
      <c r="L1224" s="5"/>
    </row>
    <row r="1225" spans="3:12">
      <c r="C1225" s="2"/>
      <c r="E1225" s="5"/>
      <c r="J1225" s="5"/>
      <c r="K1225" s="5"/>
      <c r="L1225" s="5"/>
    </row>
    <row r="1226" spans="3:12">
      <c r="C1226" s="2"/>
      <c r="E1226" s="5"/>
      <c r="J1226" s="5"/>
      <c r="K1226" s="5"/>
      <c r="L1226" s="5"/>
    </row>
    <row r="1227" spans="3:12">
      <c r="C1227" s="2"/>
      <c r="E1227" s="5"/>
      <c r="J1227" s="5"/>
      <c r="K1227" s="5"/>
      <c r="L1227" s="5"/>
    </row>
    <row r="1228" spans="3:12">
      <c r="C1228" s="2"/>
      <c r="E1228" s="5"/>
      <c r="J1228" s="5"/>
      <c r="K1228" s="5"/>
      <c r="L1228" s="5"/>
    </row>
    <row r="1229" spans="3:12">
      <c r="C1229" s="2"/>
      <c r="E1229" s="5"/>
      <c r="J1229" s="5"/>
      <c r="K1229" s="5"/>
      <c r="L1229" s="5"/>
    </row>
    <row r="1230" spans="3:12">
      <c r="C1230" s="2"/>
      <c r="E1230" s="5"/>
      <c r="J1230" s="5"/>
      <c r="K1230" s="5"/>
      <c r="L1230" s="5"/>
    </row>
    <row r="1231" spans="3:12">
      <c r="C1231" s="2"/>
      <c r="E1231" s="5"/>
      <c r="J1231" s="5"/>
      <c r="K1231" s="5"/>
      <c r="L1231" s="5"/>
    </row>
    <row r="1232" spans="3:12">
      <c r="C1232" s="2"/>
      <c r="E1232" s="5"/>
      <c r="J1232" s="5"/>
      <c r="K1232" s="5"/>
      <c r="L1232" s="5"/>
    </row>
    <row r="1233" spans="3:12">
      <c r="C1233" s="2"/>
      <c r="E1233" s="5"/>
      <c r="J1233" s="5"/>
      <c r="K1233" s="5"/>
      <c r="L1233" s="5"/>
    </row>
    <row r="1234" spans="3:12">
      <c r="C1234" s="2"/>
      <c r="E1234" s="5"/>
      <c r="J1234" s="5"/>
      <c r="K1234" s="5"/>
      <c r="L1234" s="5"/>
    </row>
    <row r="1235" spans="3:12">
      <c r="C1235" s="2"/>
      <c r="E1235" s="5"/>
      <c r="J1235" s="5"/>
      <c r="K1235" s="5"/>
      <c r="L1235" s="5"/>
    </row>
    <row r="1236" spans="3:12">
      <c r="C1236" s="2"/>
      <c r="E1236" s="5"/>
      <c r="J1236" s="5"/>
      <c r="K1236" s="5"/>
      <c r="L1236" s="5"/>
    </row>
    <row r="1237" spans="3:12">
      <c r="C1237" s="2"/>
      <c r="E1237" s="5"/>
      <c r="J1237" s="5"/>
      <c r="K1237" s="5"/>
      <c r="L1237" s="5"/>
    </row>
    <row r="1238" spans="3:12">
      <c r="C1238" s="2"/>
      <c r="E1238" s="5"/>
      <c r="J1238" s="5"/>
      <c r="K1238" s="5"/>
      <c r="L1238" s="5"/>
    </row>
    <row r="1239" spans="3:12">
      <c r="C1239" s="2"/>
      <c r="E1239" s="5"/>
      <c r="J1239" s="5"/>
      <c r="K1239" s="5"/>
      <c r="L1239" s="5"/>
    </row>
    <row r="1240" spans="3:12">
      <c r="C1240" s="2"/>
      <c r="E1240" s="5"/>
      <c r="J1240" s="5"/>
      <c r="K1240" s="5"/>
      <c r="L1240" s="5"/>
    </row>
    <row r="1241" spans="3:12">
      <c r="C1241" s="2"/>
      <c r="E1241" s="5"/>
      <c r="J1241" s="5"/>
      <c r="K1241" s="5"/>
      <c r="L1241" s="5"/>
    </row>
    <row r="1242" spans="3:12">
      <c r="C1242" s="2"/>
      <c r="E1242" s="5"/>
      <c r="J1242" s="5"/>
      <c r="K1242" s="5"/>
      <c r="L1242" s="5"/>
    </row>
    <row r="1243" spans="3:12">
      <c r="C1243" s="2"/>
      <c r="E1243" s="5"/>
      <c r="J1243" s="5"/>
      <c r="K1243" s="5"/>
      <c r="L1243" s="5"/>
    </row>
    <row r="1244" spans="3:12">
      <c r="C1244" s="2"/>
      <c r="E1244" s="5"/>
      <c r="J1244" s="5"/>
      <c r="K1244" s="5"/>
      <c r="L1244" s="5"/>
    </row>
    <row r="1245" spans="3:12">
      <c r="C1245" s="2"/>
      <c r="E1245" s="5"/>
      <c r="J1245" s="5"/>
      <c r="K1245" s="5"/>
      <c r="L1245" s="5"/>
    </row>
    <row r="1246" spans="3:12">
      <c r="C1246" s="2"/>
      <c r="E1246" s="5"/>
      <c r="J1246" s="5"/>
      <c r="K1246" s="5"/>
      <c r="L1246" s="5"/>
    </row>
    <row r="1247" spans="3:12">
      <c r="C1247" s="2"/>
      <c r="E1247" s="5"/>
      <c r="J1247" s="5"/>
      <c r="K1247" s="5"/>
      <c r="L1247" s="5"/>
    </row>
    <row r="1248" spans="3:12">
      <c r="C1248" s="2"/>
      <c r="E1248" s="5"/>
      <c r="J1248" s="5"/>
      <c r="K1248" s="5"/>
      <c r="L1248" s="5"/>
    </row>
    <row r="1249" spans="3:12">
      <c r="C1249" s="2"/>
      <c r="E1249" s="5"/>
      <c r="J1249" s="5"/>
      <c r="K1249" s="5"/>
      <c r="L1249" s="5"/>
    </row>
    <row r="1250" spans="3:12">
      <c r="C1250" s="2"/>
      <c r="E1250" s="5"/>
      <c r="J1250" s="5"/>
      <c r="K1250" s="5"/>
      <c r="L1250" s="5"/>
    </row>
    <row r="1251" spans="3:12">
      <c r="C1251" s="2"/>
      <c r="E1251" s="5"/>
      <c r="J1251" s="5"/>
      <c r="K1251" s="5"/>
      <c r="L1251" s="5"/>
    </row>
    <row r="1252" spans="3:12">
      <c r="C1252" s="2"/>
      <c r="E1252" s="5"/>
      <c r="J1252" s="5"/>
      <c r="K1252" s="5"/>
      <c r="L1252" s="5"/>
    </row>
    <row r="1253" spans="3:12">
      <c r="C1253" s="2"/>
      <c r="E1253" s="5"/>
      <c r="J1253" s="5"/>
      <c r="K1253" s="5"/>
      <c r="L1253" s="5"/>
    </row>
    <row r="1254" spans="3:12">
      <c r="C1254" s="2"/>
      <c r="E1254" s="5"/>
      <c r="J1254" s="5"/>
      <c r="K1254" s="5"/>
      <c r="L1254" s="5"/>
    </row>
    <row r="1255" spans="3:12">
      <c r="C1255" s="2"/>
      <c r="E1255" s="5"/>
      <c r="J1255" s="5"/>
      <c r="K1255" s="5"/>
      <c r="L1255" s="5"/>
    </row>
    <row r="1256" spans="3:12">
      <c r="C1256" s="2"/>
      <c r="E1256" s="5"/>
      <c r="J1256" s="5"/>
      <c r="K1256" s="5"/>
      <c r="L1256" s="5"/>
    </row>
    <row r="1257" spans="3:12">
      <c r="C1257" s="2"/>
      <c r="E1257" s="5"/>
      <c r="J1257" s="5"/>
      <c r="K1257" s="5"/>
      <c r="L1257" s="5"/>
    </row>
    <row r="1258" spans="3:12">
      <c r="C1258" s="2"/>
      <c r="E1258" s="5"/>
      <c r="J1258" s="5"/>
      <c r="K1258" s="5"/>
      <c r="L1258" s="5"/>
    </row>
    <row r="1259" spans="3:12">
      <c r="C1259" s="2"/>
      <c r="E1259" s="5"/>
      <c r="J1259" s="5"/>
      <c r="K1259" s="5"/>
      <c r="L1259" s="5"/>
    </row>
    <row r="1260" spans="3:12">
      <c r="C1260" s="2"/>
      <c r="E1260" s="5"/>
      <c r="J1260" s="5"/>
      <c r="K1260" s="5"/>
      <c r="L1260" s="5"/>
    </row>
    <row r="1261" spans="3:12">
      <c r="C1261" s="2"/>
      <c r="E1261" s="5"/>
      <c r="J1261" s="5"/>
      <c r="K1261" s="5"/>
      <c r="L1261" s="5"/>
    </row>
    <row r="1262" spans="3:12">
      <c r="C1262" s="2"/>
      <c r="E1262" s="5"/>
      <c r="J1262" s="5"/>
      <c r="K1262" s="5"/>
      <c r="L1262" s="5"/>
    </row>
    <row r="1263" spans="3:12">
      <c r="C1263" s="2"/>
      <c r="E1263" s="5"/>
      <c r="J1263" s="5"/>
      <c r="K1263" s="5"/>
      <c r="L1263" s="5"/>
    </row>
    <row r="1264" spans="3:12">
      <c r="C1264" s="2"/>
      <c r="E1264" s="5"/>
      <c r="J1264" s="5"/>
      <c r="K1264" s="5"/>
      <c r="L1264" s="5"/>
    </row>
    <row r="1265" spans="3:12">
      <c r="C1265" s="2"/>
      <c r="E1265" s="5"/>
      <c r="J1265" s="5"/>
      <c r="K1265" s="5"/>
      <c r="L1265" s="5"/>
    </row>
    <row r="1266" spans="3:12">
      <c r="C1266" s="2"/>
      <c r="E1266" s="5"/>
      <c r="J1266" s="5"/>
      <c r="K1266" s="5"/>
      <c r="L1266" s="5"/>
    </row>
    <row r="1267" spans="3:12">
      <c r="C1267" s="2"/>
      <c r="E1267" s="5"/>
      <c r="J1267" s="5"/>
      <c r="K1267" s="5"/>
      <c r="L1267" s="5"/>
    </row>
    <row r="1268" spans="3:12">
      <c r="C1268" s="2"/>
      <c r="E1268" s="5"/>
      <c r="J1268" s="5"/>
      <c r="K1268" s="5"/>
      <c r="L1268" s="5"/>
    </row>
    <row r="1269" spans="3:12">
      <c r="C1269" s="2"/>
      <c r="E1269" s="5"/>
      <c r="J1269" s="5"/>
      <c r="K1269" s="5"/>
      <c r="L1269" s="5"/>
    </row>
    <row r="1270" spans="3:12">
      <c r="C1270" s="2"/>
      <c r="E1270" s="5"/>
      <c r="J1270" s="5"/>
      <c r="K1270" s="5"/>
      <c r="L1270" s="5"/>
    </row>
    <row r="1271" spans="3:12">
      <c r="C1271" s="2"/>
      <c r="E1271" s="5"/>
      <c r="J1271" s="5"/>
      <c r="K1271" s="5"/>
      <c r="L1271" s="5"/>
    </row>
    <row r="1272" spans="3:12">
      <c r="C1272" s="2"/>
      <c r="E1272" s="5"/>
      <c r="J1272" s="5"/>
      <c r="K1272" s="5"/>
      <c r="L1272" s="5"/>
    </row>
    <row r="1273" spans="3:12">
      <c r="C1273" s="2"/>
      <c r="E1273" s="5"/>
      <c r="J1273" s="5"/>
      <c r="K1273" s="5"/>
      <c r="L1273" s="5"/>
    </row>
    <row r="1274" spans="3:12">
      <c r="C1274" s="2"/>
      <c r="E1274" s="5"/>
      <c r="J1274" s="5"/>
      <c r="K1274" s="5"/>
      <c r="L1274" s="5"/>
    </row>
    <row r="1275" spans="3:12">
      <c r="C1275" s="2"/>
      <c r="E1275" s="5"/>
      <c r="J1275" s="5"/>
      <c r="K1275" s="5"/>
      <c r="L1275" s="5"/>
    </row>
    <row r="1276" spans="3:12">
      <c r="C1276" s="2"/>
      <c r="E1276" s="5"/>
      <c r="J1276" s="5"/>
      <c r="K1276" s="5"/>
      <c r="L1276" s="5"/>
    </row>
    <row r="1277" spans="3:12">
      <c r="C1277" s="2"/>
      <c r="E1277" s="5"/>
      <c r="J1277" s="5"/>
      <c r="K1277" s="5"/>
      <c r="L1277" s="5"/>
    </row>
    <row r="1278" spans="3:12">
      <c r="C1278" s="2"/>
      <c r="E1278" s="5"/>
      <c r="J1278" s="5"/>
      <c r="K1278" s="5"/>
      <c r="L1278" s="5"/>
    </row>
    <row r="1279" spans="3:12">
      <c r="C1279" s="2"/>
      <c r="E1279" s="5"/>
      <c r="J1279" s="5"/>
      <c r="K1279" s="5"/>
      <c r="L1279" s="5"/>
    </row>
    <row r="1280" spans="3:12">
      <c r="C1280" s="2"/>
      <c r="E1280" s="5"/>
      <c r="J1280" s="5"/>
      <c r="K1280" s="5"/>
      <c r="L1280" s="5"/>
    </row>
    <row r="1281" spans="3:12">
      <c r="C1281" s="2"/>
      <c r="E1281" s="5"/>
      <c r="J1281" s="5"/>
      <c r="K1281" s="5"/>
      <c r="L1281" s="5"/>
    </row>
    <row r="1282" spans="3:12">
      <c r="C1282" s="2"/>
      <c r="E1282" s="5"/>
      <c r="J1282" s="5"/>
      <c r="K1282" s="5"/>
      <c r="L1282" s="5"/>
    </row>
    <row r="1283" spans="3:12">
      <c r="C1283" s="2"/>
      <c r="E1283" s="5"/>
      <c r="J1283" s="5"/>
      <c r="K1283" s="5"/>
      <c r="L1283" s="5"/>
    </row>
    <row r="1284" spans="3:12">
      <c r="C1284" s="2"/>
      <c r="E1284" s="5"/>
      <c r="J1284" s="5"/>
      <c r="K1284" s="5"/>
      <c r="L1284" s="5"/>
    </row>
    <row r="1285" spans="3:12">
      <c r="C1285" s="2"/>
      <c r="E1285" s="5"/>
      <c r="J1285" s="5"/>
      <c r="K1285" s="5"/>
      <c r="L1285" s="5"/>
    </row>
    <row r="1286" spans="3:12">
      <c r="C1286" s="2"/>
      <c r="E1286" s="5"/>
      <c r="J1286" s="5"/>
      <c r="K1286" s="5"/>
      <c r="L1286" s="5"/>
    </row>
    <row r="1287" spans="3:12">
      <c r="C1287" s="2"/>
      <c r="E1287" s="5"/>
      <c r="J1287" s="5"/>
      <c r="K1287" s="5"/>
      <c r="L1287" s="5"/>
    </row>
    <row r="1288" spans="3:12">
      <c r="C1288" s="2"/>
      <c r="E1288" s="5"/>
      <c r="J1288" s="5"/>
      <c r="K1288" s="5"/>
      <c r="L1288" s="5"/>
    </row>
    <row r="1289" spans="3:12">
      <c r="C1289" s="2"/>
      <c r="E1289" s="5"/>
      <c r="J1289" s="5"/>
      <c r="K1289" s="5"/>
      <c r="L1289" s="5"/>
    </row>
    <row r="1290" spans="3:12">
      <c r="C1290" s="2"/>
      <c r="E1290" s="5"/>
      <c r="J1290" s="5"/>
      <c r="K1290" s="5"/>
      <c r="L1290" s="5"/>
    </row>
    <row r="1291" spans="3:12">
      <c r="C1291" s="2"/>
      <c r="E1291" s="5"/>
      <c r="J1291" s="5"/>
      <c r="K1291" s="5"/>
      <c r="L1291" s="5"/>
    </row>
    <row r="1292" spans="3:12">
      <c r="C1292" s="2"/>
      <c r="E1292" s="5"/>
      <c r="J1292" s="5"/>
      <c r="K1292" s="5"/>
      <c r="L1292" s="5"/>
    </row>
    <row r="1293" spans="3:12">
      <c r="C1293" s="2"/>
      <c r="E1293" s="5"/>
      <c r="J1293" s="5"/>
      <c r="K1293" s="5"/>
      <c r="L1293" s="5"/>
    </row>
    <row r="1294" spans="3:12">
      <c r="C1294" s="2"/>
      <c r="E1294" s="5"/>
      <c r="J1294" s="5"/>
      <c r="K1294" s="5"/>
      <c r="L1294" s="5"/>
    </row>
    <row r="1295" spans="3:12">
      <c r="C1295" s="2"/>
      <c r="E1295" s="5"/>
      <c r="J1295" s="5"/>
      <c r="K1295" s="5"/>
      <c r="L1295" s="5"/>
    </row>
    <row r="1296" spans="3:12">
      <c r="C1296" s="2"/>
      <c r="E1296" s="5"/>
      <c r="J1296" s="5"/>
      <c r="K1296" s="5"/>
      <c r="L1296" s="5"/>
    </row>
    <row r="1297" spans="3:12">
      <c r="C1297" s="2"/>
      <c r="E1297" s="5"/>
      <c r="J1297" s="5"/>
      <c r="K1297" s="5"/>
      <c r="L1297" s="5"/>
    </row>
    <row r="1298" spans="3:12">
      <c r="C1298" s="2"/>
      <c r="E1298" s="5"/>
      <c r="J1298" s="5"/>
      <c r="K1298" s="5"/>
      <c r="L1298" s="5"/>
    </row>
    <row r="1299" spans="3:12">
      <c r="C1299" s="2"/>
      <c r="E1299" s="5"/>
      <c r="J1299" s="5"/>
      <c r="K1299" s="5"/>
      <c r="L1299" s="5"/>
    </row>
    <row r="1300" spans="3:12">
      <c r="C1300" s="2"/>
      <c r="E1300" s="5"/>
      <c r="J1300" s="5"/>
      <c r="K1300" s="5"/>
      <c r="L1300" s="5"/>
    </row>
    <row r="1301" spans="3:12">
      <c r="C1301" s="2"/>
      <c r="E1301" s="5"/>
      <c r="J1301" s="5"/>
      <c r="K1301" s="5"/>
      <c r="L1301" s="5"/>
    </row>
    <row r="1302" spans="3:12">
      <c r="C1302" s="2"/>
      <c r="E1302" s="5"/>
      <c r="J1302" s="5"/>
      <c r="K1302" s="5"/>
      <c r="L1302" s="5"/>
    </row>
    <row r="1303" spans="3:12">
      <c r="C1303" s="2"/>
      <c r="E1303" s="5"/>
      <c r="J1303" s="5"/>
      <c r="K1303" s="5"/>
      <c r="L1303" s="5"/>
    </row>
    <row r="1304" spans="3:12">
      <c r="C1304" s="2"/>
      <c r="E1304" s="5"/>
      <c r="J1304" s="5"/>
      <c r="K1304" s="5"/>
      <c r="L1304" s="5"/>
    </row>
    <row r="1305" spans="3:12">
      <c r="C1305" s="2"/>
      <c r="E1305" s="5"/>
      <c r="J1305" s="5"/>
      <c r="K1305" s="5"/>
      <c r="L1305" s="5"/>
    </row>
    <row r="1306" spans="3:12">
      <c r="C1306" s="2"/>
      <c r="E1306" s="5"/>
      <c r="J1306" s="5"/>
      <c r="K1306" s="5"/>
      <c r="L1306" s="5"/>
    </row>
    <row r="1307" spans="3:12">
      <c r="C1307" s="2"/>
      <c r="E1307" s="5"/>
      <c r="J1307" s="5"/>
      <c r="K1307" s="5"/>
      <c r="L1307" s="5"/>
    </row>
    <row r="1308" spans="3:12">
      <c r="C1308" s="2"/>
      <c r="E1308" s="5"/>
      <c r="J1308" s="5"/>
      <c r="K1308" s="5"/>
      <c r="L1308" s="5"/>
    </row>
    <row r="1309" spans="3:12">
      <c r="C1309" s="2"/>
      <c r="E1309" s="5"/>
      <c r="J1309" s="5"/>
      <c r="K1309" s="5"/>
      <c r="L1309" s="5"/>
    </row>
    <row r="1310" spans="3:12">
      <c r="C1310" s="2"/>
      <c r="E1310" s="5"/>
      <c r="J1310" s="5"/>
      <c r="K1310" s="5"/>
      <c r="L1310" s="5"/>
    </row>
    <row r="1311" spans="3:12">
      <c r="C1311" s="2"/>
      <c r="E1311" s="5"/>
      <c r="J1311" s="5"/>
      <c r="K1311" s="5"/>
      <c r="L1311" s="5"/>
    </row>
    <row r="1312" spans="3:12">
      <c r="C1312" s="2"/>
      <c r="E1312" s="5"/>
      <c r="J1312" s="5"/>
      <c r="K1312" s="5"/>
      <c r="L1312" s="5"/>
    </row>
    <row r="1313" spans="3:12">
      <c r="C1313" s="2"/>
      <c r="E1313" s="5"/>
      <c r="J1313" s="5"/>
      <c r="K1313" s="5"/>
      <c r="L1313" s="5"/>
    </row>
    <row r="1314" spans="3:12">
      <c r="C1314" s="2"/>
      <c r="E1314" s="5"/>
      <c r="J1314" s="5"/>
      <c r="K1314" s="5"/>
      <c r="L1314" s="5"/>
    </row>
    <row r="1315" spans="3:12">
      <c r="C1315" s="2"/>
      <c r="E1315" s="5"/>
      <c r="J1315" s="5"/>
      <c r="K1315" s="5"/>
      <c r="L1315" s="5"/>
    </row>
    <row r="1316" spans="3:12">
      <c r="C1316" s="2"/>
      <c r="E1316" s="5"/>
      <c r="J1316" s="5"/>
      <c r="K1316" s="5"/>
      <c r="L1316" s="5"/>
    </row>
    <row r="1317" spans="3:12">
      <c r="C1317" s="2"/>
      <c r="E1317" s="5"/>
      <c r="J1317" s="5"/>
      <c r="K1317" s="5"/>
      <c r="L1317" s="5"/>
    </row>
    <row r="1318" spans="3:12">
      <c r="C1318" s="2"/>
      <c r="E1318" s="5"/>
      <c r="J1318" s="5"/>
      <c r="K1318" s="5"/>
      <c r="L1318" s="5"/>
    </row>
    <row r="1319" spans="3:12">
      <c r="C1319" s="2"/>
      <c r="E1319" s="5"/>
      <c r="J1319" s="5"/>
      <c r="K1319" s="5"/>
      <c r="L1319" s="5"/>
    </row>
    <row r="1320" spans="3:12">
      <c r="C1320" s="2"/>
      <c r="E1320" s="5"/>
      <c r="J1320" s="5"/>
      <c r="K1320" s="5"/>
      <c r="L1320" s="5"/>
    </row>
    <row r="1321" spans="3:12">
      <c r="C1321" s="2"/>
      <c r="E1321" s="5"/>
      <c r="J1321" s="5"/>
      <c r="K1321" s="5"/>
      <c r="L1321" s="5"/>
    </row>
    <row r="1322" spans="3:12">
      <c r="C1322" s="2"/>
      <c r="E1322" s="5"/>
      <c r="J1322" s="5"/>
      <c r="K1322" s="5"/>
      <c r="L1322" s="5"/>
    </row>
    <row r="1323" spans="3:12">
      <c r="C1323" s="2"/>
      <c r="E1323" s="5"/>
      <c r="J1323" s="5"/>
      <c r="K1323" s="5"/>
      <c r="L1323" s="5"/>
    </row>
    <row r="1324" spans="3:12">
      <c r="C1324" s="2"/>
      <c r="E1324" s="5"/>
      <c r="J1324" s="5"/>
      <c r="K1324" s="5"/>
      <c r="L1324" s="5"/>
    </row>
    <row r="1325" spans="3:12">
      <c r="C1325" s="2"/>
      <c r="E1325" s="5"/>
      <c r="J1325" s="5"/>
      <c r="K1325" s="5"/>
      <c r="L1325" s="5"/>
    </row>
    <row r="1326" spans="3:12">
      <c r="C1326" s="2"/>
      <c r="E1326" s="5"/>
      <c r="J1326" s="5"/>
      <c r="K1326" s="5"/>
      <c r="L1326" s="5"/>
    </row>
    <row r="1327" spans="3:12">
      <c r="C1327" s="2"/>
      <c r="E1327" s="5"/>
      <c r="J1327" s="5"/>
      <c r="K1327" s="5"/>
      <c r="L1327" s="5"/>
    </row>
    <row r="1328" spans="3:12">
      <c r="C1328" s="2"/>
      <c r="E1328" s="5"/>
      <c r="J1328" s="5"/>
      <c r="K1328" s="5"/>
      <c r="L1328" s="5"/>
    </row>
    <row r="1329" spans="3:12">
      <c r="C1329" s="2"/>
      <c r="E1329" s="5"/>
      <c r="J1329" s="5"/>
      <c r="K1329" s="5"/>
      <c r="L1329" s="5"/>
    </row>
    <row r="1330" spans="3:12">
      <c r="C1330" s="2"/>
      <c r="E1330" s="5"/>
      <c r="J1330" s="5"/>
      <c r="K1330" s="5"/>
      <c r="L1330" s="5"/>
    </row>
    <row r="1331" spans="3:12">
      <c r="C1331" s="2"/>
      <c r="E1331" s="5"/>
      <c r="J1331" s="5"/>
      <c r="K1331" s="5"/>
      <c r="L1331" s="5"/>
    </row>
    <row r="1332" spans="3:12">
      <c r="C1332" s="2"/>
      <c r="E1332" s="5"/>
      <c r="J1332" s="5"/>
      <c r="K1332" s="5"/>
      <c r="L1332" s="5"/>
    </row>
    <row r="1333" spans="3:12">
      <c r="C1333" s="2"/>
      <c r="E1333" s="5"/>
      <c r="J1333" s="5"/>
      <c r="K1333" s="5"/>
      <c r="L1333" s="5"/>
    </row>
    <row r="1334" spans="3:12">
      <c r="C1334" s="2"/>
      <c r="E1334" s="5"/>
      <c r="J1334" s="5"/>
      <c r="K1334" s="5"/>
      <c r="L1334" s="5"/>
    </row>
    <row r="1335" spans="3:12">
      <c r="C1335" s="2"/>
      <c r="E1335" s="5"/>
      <c r="J1335" s="5"/>
      <c r="K1335" s="5"/>
      <c r="L1335" s="5"/>
    </row>
    <row r="1336" spans="3:12">
      <c r="C1336" s="2"/>
      <c r="E1336" s="5"/>
      <c r="J1336" s="5"/>
      <c r="K1336" s="5"/>
      <c r="L1336" s="5"/>
    </row>
    <row r="1337" spans="3:12">
      <c r="C1337" s="2"/>
      <c r="E1337" s="5"/>
      <c r="J1337" s="5"/>
      <c r="K1337" s="5"/>
      <c r="L1337" s="5"/>
    </row>
    <row r="1338" spans="3:12">
      <c r="C1338" s="2"/>
      <c r="E1338" s="5"/>
      <c r="J1338" s="5"/>
      <c r="K1338" s="5"/>
      <c r="L1338" s="5"/>
    </row>
    <row r="1339" spans="3:12">
      <c r="C1339" s="2"/>
      <c r="E1339" s="5"/>
      <c r="J1339" s="5"/>
      <c r="K1339" s="5"/>
      <c r="L1339" s="5"/>
    </row>
    <row r="1340" spans="3:12">
      <c r="C1340" s="2"/>
      <c r="E1340" s="5"/>
      <c r="J1340" s="5"/>
      <c r="K1340" s="5"/>
      <c r="L1340" s="5"/>
    </row>
    <row r="1341" spans="3:12">
      <c r="C1341" s="2"/>
      <c r="E1341" s="5"/>
      <c r="J1341" s="5"/>
      <c r="K1341" s="5"/>
      <c r="L1341" s="5"/>
    </row>
    <row r="1342" spans="3:12">
      <c r="C1342" s="2"/>
      <c r="E1342" s="5"/>
      <c r="J1342" s="5"/>
      <c r="K1342" s="5"/>
      <c r="L1342" s="5"/>
    </row>
    <row r="1343" spans="3:12">
      <c r="C1343" s="2"/>
      <c r="E1343" s="5"/>
      <c r="J1343" s="5"/>
      <c r="K1343" s="5"/>
      <c r="L1343" s="5"/>
    </row>
    <row r="1344" spans="3:12">
      <c r="C1344" s="2"/>
      <c r="E1344" s="5"/>
      <c r="J1344" s="5"/>
      <c r="K1344" s="5"/>
      <c r="L1344" s="5"/>
    </row>
    <row r="1345" spans="3:12">
      <c r="C1345" s="2"/>
      <c r="E1345" s="5"/>
      <c r="J1345" s="5"/>
      <c r="K1345" s="5"/>
      <c r="L1345" s="5"/>
    </row>
    <row r="1346" spans="3:12">
      <c r="C1346" s="2"/>
      <c r="E1346" s="5"/>
      <c r="J1346" s="5"/>
      <c r="K1346" s="5"/>
      <c r="L1346" s="5"/>
    </row>
    <row r="1347" spans="3:12">
      <c r="C1347" s="2"/>
      <c r="E1347" s="5"/>
      <c r="J1347" s="5"/>
      <c r="K1347" s="5"/>
      <c r="L1347" s="5"/>
    </row>
    <row r="1348" spans="3:12">
      <c r="C1348" s="2"/>
      <c r="E1348" s="5"/>
      <c r="J1348" s="5"/>
      <c r="K1348" s="5"/>
      <c r="L1348" s="5"/>
    </row>
    <row r="1349" spans="3:12">
      <c r="C1349" s="2"/>
      <c r="E1349" s="5"/>
      <c r="J1349" s="5"/>
      <c r="K1349" s="5"/>
      <c r="L1349" s="5"/>
    </row>
    <row r="1350" spans="3:12">
      <c r="C1350" s="2"/>
      <c r="E1350" s="5"/>
      <c r="J1350" s="5"/>
      <c r="K1350" s="5"/>
      <c r="L1350" s="5"/>
    </row>
    <row r="1351" spans="3:12">
      <c r="C1351" s="2"/>
      <c r="E1351" s="5"/>
      <c r="J1351" s="5"/>
      <c r="K1351" s="5"/>
      <c r="L1351" s="5"/>
    </row>
    <row r="1352" spans="3:12">
      <c r="C1352" s="2"/>
      <c r="E1352" s="5"/>
      <c r="J1352" s="5"/>
      <c r="K1352" s="5"/>
      <c r="L1352" s="5"/>
    </row>
    <row r="1353" spans="3:12">
      <c r="C1353" s="2"/>
      <c r="E1353" s="5"/>
      <c r="J1353" s="5"/>
      <c r="K1353" s="5"/>
      <c r="L1353" s="5"/>
    </row>
    <row r="1354" spans="3:12">
      <c r="C1354" s="2"/>
      <c r="E1354" s="5"/>
      <c r="J1354" s="5"/>
      <c r="K1354" s="5"/>
      <c r="L1354" s="5"/>
    </row>
    <row r="1355" spans="3:12">
      <c r="C1355" s="2"/>
      <c r="E1355" s="5"/>
      <c r="J1355" s="5"/>
      <c r="K1355" s="5"/>
      <c r="L1355" s="5"/>
    </row>
    <row r="1356" spans="3:12">
      <c r="C1356" s="2"/>
      <c r="E1356" s="5"/>
      <c r="J1356" s="5"/>
      <c r="K1356" s="5"/>
      <c r="L1356" s="5"/>
    </row>
    <row r="1357" spans="3:12">
      <c r="C1357" s="2"/>
      <c r="E1357" s="5"/>
      <c r="J1357" s="5"/>
      <c r="K1357" s="5"/>
      <c r="L1357" s="5"/>
    </row>
    <row r="1358" spans="3:12">
      <c r="C1358" s="2"/>
      <c r="E1358" s="5"/>
      <c r="J1358" s="5"/>
      <c r="K1358" s="5"/>
      <c r="L1358" s="5"/>
    </row>
    <row r="1359" spans="3:12">
      <c r="C1359" s="2"/>
      <c r="E1359" s="5"/>
      <c r="J1359" s="5"/>
      <c r="K1359" s="5"/>
      <c r="L1359" s="5"/>
    </row>
    <row r="1360" spans="3:12">
      <c r="C1360" s="2"/>
      <c r="E1360" s="5"/>
      <c r="J1360" s="5"/>
      <c r="K1360" s="5"/>
      <c r="L1360" s="5"/>
    </row>
    <row r="1361" spans="3:12">
      <c r="C1361" s="2"/>
      <c r="E1361" s="5"/>
      <c r="J1361" s="5"/>
      <c r="K1361" s="5"/>
      <c r="L1361" s="5"/>
    </row>
    <row r="1362" spans="3:12">
      <c r="C1362" s="2"/>
      <c r="E1362" s="5"/>
      <c r="J1362" s="5"/>
      <c r="K1362" s="5"/>
      <c r="L1362" s="5"/>
    </row>
    <row r="1363" spans="3:12">
      <c r="C1363" s="2"/>
      <c r="E1363" s="5"/>
      <c r="J1363" s="5"/>
      <c r="K1363" s="5"/>
      <c r="L1363" s="5"/>
    </row>
    <row r="1364" spans="3:12">
      <c r="C1364" s="2"/>
      <c r="E1364" s="5"/>
      <c r="J1364" s="5"/>
      <c r="K1364" s="5"/>
      <c r="L1364" s="5"/>
    </row>
    <row r="1365" spans="3:12">
      <c r="C1365" s="2"/>
      <c r="E1365" s="5"/>
      <c r="J1365" s="5"/>
      <c r="K1365" s="5"/>
      <c r="L1365" s="5"/>
    </row>
    <row r="1366" spans="3:12">
      <c r="C1366" s="2"/>
      <c r="E1366" s="5"/>
      <c r="J1366" s="5"/>
      <c r="K1366" s="5"/>
      <c r="L1366" s="5"/>
    </row>
    <row r="1367" spans="3:12">
      <c r="C1367" s="2"/>
      <c r="E1367" s="5"/>
      <c r="J1367" s="5"/>
      <c r="K1367" s="5"/>
      <c r="L1367" s="5"/>
    </row>
    <row r="1368" spans="3:12">
      <c r="C1368" s="2"/>
      <c r="E1368" s="5"/>
      <c r="J1368" s="5"/>
      <c r="K1368" s="5"/>
      <c r="L1368" s="5"/>
    </row>
    <row r="1369" spans="3:12">
      <c r="C1369" s="2"/>
      <c r="E1369" s="5"/>
      <c r="J1369" s="5"/>
      <c r="K1369" s="5"/>
      <c r="L1369" s="5"/>
    </row>
    <row r="1370" spans="3:12">
      <c r="C1370" s="2"/>
      <c r="E1370" s="5"/>
      <c r="J1370" s="5"/>
      <c r="K1370" s="5"/>
      <c r="L1370" s="5"/>
    </row>
    <row r="1371" spans="3:12">
      <c r="C1371" s="2"/>
      <c r="E1371" s="5"/>
      <c r="J1371" s="5"/>
      <c r="K1371" s="5"/>
      <c r="L1371" s="5"/>
    </row>
    <row r="1372" spans="3:12">
      <c r="C1372" s="2"/>
      <c r="E1372" s="5"/>
      <c r="J1372" s="5"/>
      <c r="K1372" s="5"/>
      <c r="L1372" s="5"/>
    </row>
    <row r="1373" spans="3:12">
      <c r="C1373" s="2"/>
      <c r="E1373" s="5"/>
      <c r="J1373" s="5"/>
      <c r="K1373" s="5"/>
      <c r="L1373" s="5"/>
    </row>
    <row r="1374" spans="3:12">
      <c r="C1374" s="2"/>
      <c r="E1374" s="5"/>
      <c r="J1374" s="5"/>
      <c r="K1374" s="5"/>
      <c r="L1374" s="5"/>
    </row>
    <row r="1375" spans="3:12">
      <c r="C1375" s="2"/>
      <c r="E1375" s="5"/>
      <c r="J1375" s="5"/>
      <c r="K1375" s="5"/>
      <c r="L1375" s="5"/>
    </row>
    <row r="1376" spans="3:12">
      <c r="C1376" s="2"/>
      <c r="E1376" s="5"/>
      <c r="J1376" s="5"/>
      <c r="K1376" s="5"/>
      <c r="L1376" s="5"/>
    </row>
    <row r="1377" spans="3:12">
      <c r="C1377" s="2"/>
      <c r="E1377" s="5"/>
      <c r="J1377" s="5"/>
      <c r="K1377" s="5"/>
      <c r="L1377" s="5"/>
    </row>
    <row r="1378" spans="3:12">
      <c r="C1378" s="2"/>
      <c r="E1378" s="5"/>
      <c r="J1378" s="5"/>
      <c r="K1378" s="5"/>
      <c r="L1378" s="5"/>
    </row>
    <row r="1379" spans="3:12">
      <c r="C1379" s="2"/>
      <c r="E1379" s="5"/>
      <c r="J1379" s="5"/>
      <c r="K1379" s="5"/>
      <c r="L1379" s="5"/>
    </row>
    <row r="1380" spans="3:12">
      <c r="C1380" s="2"/>
      <c r="E1380" s="5"/>
      <c r="J1380" s="5"/>
      <c r="K1380" s="5"/>
      <c r="L1380" s="5"/>
    </row>
    <row r="1381" spans="3:12">
      <c r="C1381" s="2"/>
      <c r="E1381" s="5"/>
      <c r="J1381" s="5"/>
      <c r="K1381" s="5"/>
      <c r="L1381" s="5"/>
    </row>
    <row r="1382" spans="3:12">
      <c r="C1382" s="2"/>
      <c r="E1382" s="5"/>
      <c r="J1382" s="5"/>
      <c r="K1382" s="5"/>
      <c r="L1382" s="5"/>
    </row>
    <row r="1383" spans="3:12">
      <c r="C1383" s="2"/>
      <c r="E1383" s="5"/>
      <c r="J1383" s="5"/>
      <c r="K1383" s="5"/>
      <c r="L1383" s="5"/>
    </row>
    <row r="1384" spans="3:12">
      <c r="C1384" s="2"/>
      <c r="E1384" s="5"/>
      <c r="J1384" s="5"/>
      <c r="K1384" s="5"/>
      <c r="L1384" s="5"/>
    </row>
    <row r="1385" spans="3:12">
      <c r="C1385" s="2"/>
      <c r="E1385" s="5"/>
      <c r="J1385" s="5"/>
      <c r="K1385" s="5"/>
      <c r="L1385" s="5"/>
    </row>
    <row r="1386" spans="3:12">
      <c r="C1386" s="2"/>
      <c r="E1386" s="5"/>
      <c r="J1386" s="5"/>
      <c r="K1386" s="5"/>
      <c r="L1386" s="5"/>
    </row>
    <row r="1387" spans="3:12">
      <c r="C1387" s="2"/>
      <c r="E1387" s="5"/>
      <c r="J1387" s="5"/>
      <c r="K1387" s="5"/>
      <c r="L1387" s="5"/>
    </row>
    <row r="1388" spans="3:12">
      <c r="C1388" s="2"/>
      <c r="E1388" s="5"/>
      <c r="J1388" s="5"/>
      <c r="K1388" s="5"/>
      <c r="L1388" s="5"/>
    </row>
    <row r="1389" spans="3:12">
      <c r="C1389" s="2"/>
      <c r="E1389" s="5"/>
      <c r="J1389" s="5"/>
      <c r="K1389" s="5"/>
      <c r="L1389" s="5"/>
    </row>
    <row r="1390" spans="3:12">
      <c r="C1390" s="2"/>
      <c r="E1390" s="5"/>
      <c r="J1390" s="5"/>
      <c r="K1390" s="5"/>
      <c r="L1390" s="5"/>
    </row>
    <row r="1391" spans="3:12">
      <c r="C1391" s="2"/>
      <c r="E1391" s="5"/>
      <c r="J1391" s="5"/>
      <c r="K1391" s="5"/>
      <c r="L1391" s="5"/>
    </row>
    <row r="1392" spans="3:12">
      <c r="C1392" s="2"/>
      <c r="E1392" s="5"/>
      <c r="J1392" s="5"/>
      <c r="K1392" s="5"/>
      <c r="L1392" s="5"/>
    </row>
    <row r="1393" spans="3:12">
      <c r="C1393" s="2"/>
      <c r="E1393" s="5"/>
      <c r="J1393" s="5"/>
      <c r="K1393" s="5"/>
      <c r="L1393" s="5"/>
    </row>
    <row r="1394" spans="3:12">
      <c r="C1394" s="2"/>
      <c r="E1394" s="5"/>
      <c r="J1394" s="5"/>
      <c r="K1394" s="5"/>
      <c r="L1394" s="5"/>
    </row>
    <row r="1395" spans="3:12">
      <c r="C1395" s="2"/>
      <c r="E1395" s="5"/>
      <c r="J1395" s="5"/>
      <c r="K1395" s="5"/>
      <c r="L1395" s="5"/>
    </row>
    <row r="1396" spans="3:12">
      <c r="C1396" s="2"/>
      <c r="E1396" s="5"/>
      <c r="J1396" s="5"/>
      <c r="K1396" s="5"/>
      <c r="L1396" s="5"/>
    </row>
    <row r="1397" spans="3:12">
      <c r="C1397" s="2"/>
      <c r="E1397" s="5"/>
      <c r="J1397" s="5"/>
      <c r="K1397" s="5"/>
      <c r="L1397" s="5"/>
    </row>
    <row r="1398" spans="3:12">
      <c r="C1398" s="2"/>
      <c r="E1398" s="5"/>
      <c r="J1398" s="5"/>
      <c r="K1398" s="5"/>
      <c r="L1398" s="5"/>
    </row>
    <row r="1399" spans="3:12">
      <c r="C1399" s="2"/>
      <c r="E1399" s="5"/>
      <c r="J1399" s="5"/>
      <c r="K1399" s="5"/>
      <c r="L1399" s="5"/>
    </row>
    <row r="1400" spans="3:12">
      <c r="C1400" s="2"/>
      <c r="E1400" s="5"/>
      <c r="J1400" s="5"/>
      <c r="K1400" s="5"/>
      <c r="L1400" s="5"/>
    </row>
    <row r="1401" spans="3:12">
      <c r="C1401" s="2"/>
      <c r="E1401" s="5"/>
      <c r="J1401" s="5"/>
      <c r="K1401" s="5"/>
      <c r="L1401" s="5"/>
    </row>
    <row r="1402" spans="3:12">
      <c r="C1402" s="2"/>
      <c r="E1402" s="5"/>
      <c r="J1402" s="5"/>
      <c r="K1402" s="5"/>
      <c r="L1402" s="5"/>
    </row>
    <row r="1403" spans="3:12">
      <c r="C1403" s="2"/>
      <c r="E1403" s="5"/>
      <c r="J1403" s="5"/>
      <c r="K1403" s="5"/>
      <c r="L1403" s="5"/>
    </row>
    <row r="1404" spans="3:12">
      <c r="C1404" s="2"/>
      <c r="E1404" s="5"/>
      <c r="J1404" s="5"/>
      <c r="K1404" s="5"/>
      <c r="L1404" s="5"/>
    </row>
    <row r="1405" spans="3:12">
      <c r="C1405" s="2"/>
      <c r="E1405" s="5"/>
      <c r="J1405" s="5"/>
      <c r="K1405" s="5"/>
      <c r="L1405" s="5"/>
    </row>
    <row r="1406" spans="3:12">
      <c r="C1406" s="2"/>
      <c r="E1406" s="5"/>
      <c r="J1406" s="5"/>
      <c r="K1406" s="5"/>
      <c r="L1406" s="5"/>
    </row>
    <row r="1407" spans="3:12">
      <c r="C1407" s="2"/>
      <c r="E1407" s="5"/>
      <c r="J1407" s="5"/>
      <c r="K1407" s="5"/>
      <c r="L1407" s="5"/>
    </row>
    <row r="1408" spans="3:12">
      <c r="C1408" s="2"/>
      <c r="E1408" s="5"/>
      <c r="J1408" s="5"/>
      <c r="K1408" s="5"/>
      <c r="L1408" s="5"/>
    </row>
    <row r="1409" spans="3:12">
      <c r="C1409" s="2"/>
      <c r="E1409" s="5"/>
      <c r="J1409" s="5"/>
      <c r="K1409" s="5"/>
      <c r="L1409" s="5"/>
    </row>
    <row r="1410" spans="3:12">
      <c r="C1410" s="2"/>
      <c r="E1410" s="5"/>
      <c r="J1410" s="5"/>
      <c r="K1410" s="5"/>
      <c r="L1410" s="5"/>
    </row>
    <row r="1411" spans="3:12">
      <c r="C1411" s="2"/>
      <c r="E1411" s="5"/>
      <c r="J1411" s="5"/>
      <c r="K1411" s="5"/>
      <c r="L1411" s="5"/>
    </row>
    <row r="1412" spans="3:12">
      <c r="C1412" s="2"/>
      <c r="E1412" s="5"/>
      <c r="J1412" s="5"/>
      <c r="K1412" s="5"/>
      <c r="L1412" s="5"/>
    </row>
    <row r="1413" spans="3:12">
      <c r="C1413" s="2"/>
      <c r="E1413" s="5"/>
      <c r="J1413" s="5"/>
      <c r="K1413" s="5"/>
      <c r="L1413" s="5"/>
    </row>
    <row r="1414" spans="3:12">
      <c r="C1414" s="2"/>
      <c r="E1414" s="5"/>
      <c r="J1414" s="5"/>
      <c r="K1414" s="5"/>
      <c r="L1414" s="5"/>
    </row>
    <row r="1415" spans="3:12">
      <c r="C1415" s="2"/>
      <c r="E1415" s="5"/>
      <c r="J1415" s="5"/>
      <c r="K1415" s="5"/>
      <c r="L1415" s="5"/>
    </row>
    <row r="1416" spans="3:12">
      <c r="C1416" s="2"/>
      <c r="E1416" s="5"/>
      <c r="J1416" s="5"/>
      <c r="K1416" s="5"/>
      <c r="L1416" s="5"/>
    </row>
    <row r="1417" spans="3:12">
      <c r="C1417" s="2"/>
      <c r="E1417" s="5"/>
      <c r="J1417" s="5"/>
      <c r="K1417" s="5"/>
      <c r="L1417" s="5"/>
    </row>
    <row r="1418" spans="3:12">
      <c r="C1418" s="2"/>
      <c r="E1418" s="5"/>
      <c r="J1418" s="5"/>
      <c r="K1418" s="5"/>
      <c r="L1418" s="5"/>
    </row>
    <row r="1419" spans="3:12">
      <c r="C1419" s="2"/>
      <c r="E1419" s="5"/>
      <c r="J1419" s="5"/>
      <c r="K1419" s="5"/>
      <c r="L1419" s="5"/>
    </row>
    <row r="1420" spans="3:12">
      <c r="C1420" s="2"/>
      <c r="E1420" s="5"/>
      <c r="J1420" s="5"/>
      <c r="K1420" s="5"/>
      <c r="L1420" s="5"/>
    </row>
    <row r="1421" spans="3:12">
      <c r="C1421" s="2"/>
      <c r="E1421" s="5"/>
      <c r="J1421" s="5"/>
      <c r="K1421" s="5"/>
      <c r="L1421" s="5"/>
    </row>
    <row r="1422" spans="3:12">
      <c r="C1422" s="2"/>
      <c r="E1422" s="5"/>
      <c r="J1422" s="5"/>
      <c r="K1422" s="5"/>
      <c r="L1422" s="5"/>
    </row>
    <row r="1423" spans="3:12">
      <c r="C1423" s="2"/>
      <c r="E1423" s="5"/>
      <c r="J1423" s="5"/>
      <c r="K1423" s="5"/>
      <c r="L1423" s="5"/>
    </row>
    <row r="1424" spans="3:12">
      <c r="C1424" s="2"/>
      <c r="E1424" s="5"/>
      <c r="J1424" s="5"/>
      <c r="K1424" s="5"/>
      <c r="L1424" s="5"/>
    </row>
    <row r="1425" spans="3:12">
      <c r="C1425" s="2"/>
      <c r="E1425" s="5"/>
      <c r="J1425" s="5"/>
      <c r="K1425" s="5"/>
      <c r="L1425" s="5"/>
    </row>
    <row r="1426" spans="3:12">
      <c r="C1426" s="2"/>
      <c r="E1426" s="5"/>
      <c r="J1426" s="5"/>
      <c r="K1426" s="5"/>
      <c r="L1426" s="5"/>
    </row>
    <row r="1427" spans="3:12">
      <c r="C1427" s="2"/>
      <c r="E1427" s="5"/>
      <c r="J1427" s="5"/>
      <c r="K1427" s="5"/>
      <c r="L1427" s="5"/>
    </row>
    <row r="1428" spans="3:12">
      <c r="C1428" s="2"/>
      <c r="E1428" s="5"/>
      <c r="J1428" s="5"/>
      <c r="K1428" s="5"/>
      <c r="L1428" s="5"/>
    </row>
    <row r="1429" spans="3:12">
      <c r="C1429" s="2"/>
      <c r="E1429" s="5"/>
      <c r="J1429" s="5"/>
      <c r="K1429" s="5"/>
      <c r="L1429" s="5"/>
    </row>
    <row r="1430" spans="3:12">
      <c r="C1430" s="2"/>
      <c r="E1430" s="5"/>
      <c r="J1430" s="5"/>
      <c r="K1430" s="5"/>
      <c r="L1430" s="5"/>
    </row>
    <row r="1431" spans="3:12">
      <c r="C1431" s="2"/>
      <c r="E1431" s="5"/>
      <c r="J1431" s="5"/>
      <c r="K1431" s="5"/>
      <c r="L1431" s="5"/>
    </row>
    <row r="1432" spans="3:12">
      <c r="C1432" s="2"/>
      <c r="E1432" s="5"/>
      <c r="J1432" s="5"/>
      <c r="K1432" s="5"/>
      <c r="L1432" s="5"/>
    </row>
    <row r="1433" spans="3:12">
      <c r="C1433" s="2"/>
      <c r="E1433" s="5"/>
      <c r="J1433" s="5"/>
      <c r="K1433" s="5"/>
      <c r="L1433" s="5"/>
    </row>
    <row r="1434" spans="3:12">
      <c r="C1434" s="2"/>
      <c r="E1434" s="5"/>
      <c r="J1434" s="5"/>
      <c r="K1434" s="5"/>
      <c r="L1434" s="5"/>
    </row>
    <row r="1435" spans="3:12">
      <c r="C1435" s="2"/>
      <c r="E1435" s="5"/>
      <c r="J1435" s="5"/>
      <c r="K1435" s="5"/>
      <c r="L1435" s="5"/>
    </row>
    <row r="1436" spans="3:12">
      <c r="C1436" s="2"/>
      <c r="E1436" s="5"/>
      <c r="J1436" s="5"/>
      <c r="K1436" s="5"/>
      <c r="L1436" s="5"/>
    </row>
    <row r="1437" spans="3:12">
      <c r="C1437" s="2"/>
      <c r="E1437" s="5"/>
      <c r="J1437" s="5"/>
      <c r="K1437" s="5"/>
      <c r="L1437" s="5"/>
    </row>
    <row r="1438" spans="3:12">
      <c r="C1438" s="2"/>
      <c r="E1438" s="5"/>
      <c r="J1438" s="5"/>
      <c r="K1438" s="5"/>
      <c r="L1438" s="5"/>
    </row>
    <row r="1439" spans="3:12">
      <c r="C1439" s="2"/>
      <c r="E1439" s="5"/>
      <c r="J1439" s="5"/>
      <c r="K1439" s="5"/>
      <c r="L1439" s="5"/>
    </row>
    <row r="1440" spans="3:12">
      <c r="C1440" s="2"/>
      <c r="E1440" s="5"/>
      <c r="J1440" s="5"/>
      <c r="K1440" s="5"/>
      <c r="L1440" s="5"/>
    </row>
    <row r="1441" spans="3:12">
      <c r="C1441" s="2"/>
      <c r="E1441" s="5"/>
      <c r="J1441" s="5"/>
      <c r="K1441" s="5"/>
      <c r="L1441" s="5"/>
    </row>
    <row r="1442" spans="3:12">
      <c r="C1442" s="2"/>
      <c r="E1442" s="5"/>
      <c r="J1442" s="5"/>
      <c r="K1442" s="5"/>
      <c r="L1442" s="5"/>
    </row>
    <row r="1443" spans="3:12">
      <c r="C1443" s="2"/>
      <c r="E1443" s="5"/>
      <c r="J1443" s="5"/>
      <c r="K1443" s="5"/>
      <c r="L1443" s="5"/>
    </row>
    <row r="1444" spans="3:12">
      <c r="C1444" s="2"/>
      <c r="E1444" s="5"/>
      <c r="J1444" s="5"/>
      <c r="K1444" s="5"/>
      <c r="L1444" s="5"/>
    </row>
    <row r="1445" spans="3:12">
      <c r="C1445" s="2"/>
      <c r="E1445" s="5"/>
      <c r="J1445" s="5"/>
      <c r="K1445" s="5"/>
      <c r="L1445" s="5"/>
    </row>
    <row r="1446" spans="3:12">
      <c r="C1446" s="2"/>
      <c r="E1446" s="5"/>
      <c r="J1446" s="5"/>
      <c r="K1446" s="5"/>
      <c r="L1446" s="5"/>
    </row>
    <row r="1447" spans="3:12">
      <c r="C1447" s="2"/>
      <c r="E1447" s="5"/>
      <c r="J1447" s="5"/>
      <c r="K1447" s="5"/>
      <c r="L1447" s="5"/>
    </row>
    <row r="1448" spans="3:12">
      <c r="C1448" s="2"/>
      <c r="E1448" s="5"/>
      <c r="J1448" s="5"/>
      <c r="K1448" s="5"/>
      <c r="L1448" s="5"/>
    </row>
    <row r="1449" spans="3:12">
      <c r="C1449" s="2"/>
      <c r="E1449" s="5"/>
      <c r="J1449" s="5"/>
      <c r="K1449" s="5"/>
      <c r="L1449" s="5"/>
    </row>
    <row r="1450" spans="3:12">
      <c r="C1450" s="2"/>
      <c r="E1450" s="5"/>
      <c r="J1450" s="5"/>
      <c r="K1450" s="5"/>
      <c r="L1450" s="5"/>
    </row>
    <row r="1451" spans="3:12">
      <c r="C1451" s="2"/>
      <c r="E1451" s="5"/>
      <c r="J1451" s="5"/>
      <c r="K1451" s="5"/>
      <c r="L1451" s="5"/>
    </row>
    <row r="1452" spans="3:12">
      <c r="C1452" s="2"/>
      <c r="E1452" s="5"/>
      <c r="J1452" s="5"/>
      <c r="K1452" s="5"/>
      <c r="L1452" s="5"/>
    </row>
    <row r="1453" spans="3:12">
      <c r="C1453" s="2"/>
      <c r="E1453" s="5"/>
      <c r="J1453" s="5"/>
      <c r="K1453" s="5"/>
      <c r="L1453" s="5"/>
    </row>
    <row r="1454" spans="3:12">
      <c r="C1454" s="2"/>
      <c r="E1454" s="5"/>
      <c r="J1454" s="5"/>
      <c r="K1454" s="5"/>
      <c r="L1454" s="5"/>
    </row>
    <row r="1455" spans="3:12">
      <c r="C1455" s="2"/>
      <c r="E1455" s="5"/>
      <c r="J1455" s="5"/>
      <c r="K1455" s="5"/>
      <c r="L1455" s="5"/>
    </row>
    <row r="1456" spans="3:12">
      <c r="C1456" s="2"/>
      <c r="E1456" s="5"/>
      <c r="J1456" s="5"/>
      <c r="K1456" s="5"/>
      <c r="L1456" s="5"/>
    </row>
    <row r="1457" spans="3:12">
      <c r="C1457" s="2"/>
      <c r="E1457" s="5"/>
      <c r="J1457" s="5"/>
      <c r="K1457" s="5"/>
      <c r="L1457" s="5"/>
    </row>
    <row r="1458" spans="3:12">
      <c r="C1458" s="2"/>
      <c r="E1458" s="5"/>
      <c r="J1458" s="5"/>
      <c r="K1458" s="5"/>
      <c r="L1458" s="5"/>
    </row>
    <row r="1459" spans="3:12">
      <c r="C1459" s="2"/>
      <c r="E1459" s="5"/>
      <c r="J1459" s="5"/>
      <c r="K1459" s="5"/>
      <c r="L1459" s="5"/>
    </row>
    <row r="1460" spans="3:12">
      <c r="C1460" s="2"/>
      <c r="E1460" s="5"/>
      <c r="J1460" s="5"/>
      <c r="K1460" s="5"/>
      <c r="L1460" s="5"/>
    </row>
    <row r="1461" spans="3:12">
      <c r="C1461" s="2"/>
      <c r="E1461" s="5"/>
      <c r="J1461" s="5"/>
      <c r="K1461" s="5"/>
      <c r="L1461" s="5"/>
    </row>
    <row r="1462" spans="3:12">
      <c r="C1462" s="2"/>
      <c r="E1462" s="5"/>
      <c r="J1462" s="5"/>
      <c r="K1462" s="5"/>
      <c r="L1462" s="5"/>
    </row>
    <row r="1463" spans="3:12">
      <c r="C1463" s="2"/>
      <c r="E1463" s="5"/>
      <c r="J1463" s="5"/>
      <c r="K1463" s="5"/>
      <c r="L1463" s="5"/>
    </row>
    <row r="1464" spans="3:12">
      <c r="C1464" s="2"/>
      <c r="E1464" s="5"/>
      <c r="J1464" s="5"/>
      <c r="K1464" s="5"/>
      <c r="L1464" s="5"/>
    </row>
    <row r="1465" spans="3:12">
      <c r="C1465" s="2"/>
      <c r="E1465" s="5"/>
      <c r="J1465" s="5"/>
      <c r="K1465" s="5"/>
      <c r="L1465" s="5"/>
    </row>
    <row r="1466" spans="3:12">
      <c r="C1466" s="2"/>
      <c r="E1466" s="5"/>
      <c r="J1466" s="5"/>
      <c r="K1466" s="5"/>
      <c r="L1466" s="5"/>
    </row>
    <row r="1467" spans="3:12">
      <c r="C1467" s="2"/>
      <c r="E1467" s="5"/>
      <c r="J1467" s="5"/>
      <c r="K1467" s="5"/>
      <c r="L1467" s="5"/>
    </row>
    <row r="1468" spans="3:12">
      <c r="C1468" s="2"/>
      <c r="E1468" s="5"/>
      <c r="J1468" s="5"/>
      <c r="K1468" s="5"/>
      <c r="L1468" s="5"/>
    </row>
    <row r="1469" spans="3:12">
      <c r="C1469" s="2"/>
      <c r="E1469" s="5"/>
      <c r="J1469" s="5"/>
      <c r="K1469" s="5"/>
      <c r="L1469" s="5"/>
    </row>
    <row r="1470" spans="3:12">
      <c r="C1470" s="2"/>
      <c r="E1470" s="5"/>
      <c r="J1470" s="5"/>
      <c r="K1470" s="5"/>
      <c r="L1470" s="5"/>
    </row>
    <row r="1471" spans="3:12">
      <c r="C1471" s="2"/>
      <c r="E1471" s="5"/>
      <c r="J1471" s="5"/>
      <c r="K1471" s="5"/>
      <c r="L1471" s="5"/>
    </row>
    <row r="1472" spans="3:12">
      <c r="C1472" s="2"/>
      <c r="E1472" s="5"/>
      <c r="J1472" s="5"/>
      <c r="K1472" s="5"/>
      <c r="L1472" s="5"/>
    </row>
    <row r="1473" spans="3:12">
      <c r="C1473" s="2"/>
      <c r="E1473" s="5"/>
      <c r="J1473" s="5"/>
      <c r="K1473" s="5"/>
      <c r="L1473" s="5"/>
    </row>
    <row r="1474" spans="3:12">
      <c r="C1474" s="2"/>
      <c r="E1474" s="5"/>
      <c r="J1474" s="5"/>
      <c r="K1474" s="5"/>
      <c r="L1474" s="5"/>
    </row>
    <row r="1475" spans="3:12">
      <c r="C1475" s="2"/>
      <c r="E1475" s="5"/>
      <c r="J1475" s="5"/>
      <c r="K1475" s="5"/>
      <c r="L1475" s="5"/>
    </row>
    <row r="1476" spans="3:12">
      <c r="C1476" s="2"/>
      <c r="E1476" s="5"/>
      <c r="J1476" s="5"/>
      <c r="K1476" s="5"/>
      <c r="L1476" s="5"/>
    </row>
    <row r="1477" spans="3:12">
      <c r="C1477" s="2"/>
      <c r="E1477" s="5"/>
      <c r="J1477" s="5"/>
      <c r="K1477" s="5"/>
      <c r="L1477" s="5"/>
    </row>
    <row r="1478" spans="3:12">
      <c r="C1478" s="2"/>
      <c r="E1478" s="5"/>
      <c r="J1478" s="5"/>
      <c r="K1478" s="5"/>
      <c r="L1478" s="5"/>
    </row>
    <row r="1479" spans="3:12">
      <c r="C1479" s="2"/>
      <c r="E1479" s="5"/>
      <c r="J1479" s="5"/>
      <c r="K1479" s="5"/>
      <c r="L1479" s="5"/>
    </row>
    <row r="1480" spans="3:12">
      <c r="C1480" s="2"/>
      <c r="E1480" s="5"/>
      <c r="J1480" s="5"/>
      <c r="K1480" s="5"/>
      <c r="L1480" s="5"/>
    </row>
    <row r="1481" spans="3:12">
      <c r="C1481" s="2"/>
      <c r="E1481" s="5"/>
      <c r="J1481" s="5"/>
      <c r="K1481" s="5"/>
      <c r="L1481" s="5"/>
    </row>
    <row r="1482" spans="3:12">
      <c r="C1482" s="2"/>
      <c r="E1482" s="5"/>
      <c r="J1482" s="5"/>
      <c r="K1482" s="5"/>
      <c r="L1482" s="5"/>
    </row>
    <row r="1483" spans="3:12">
      <c r="C1483" s="2"/>
      <c r="E1483" s="5"/>
      <c r="J1483" s="5"/>
      <c r="K1483" s="5"/>
      <c r="L1483" s="5"/>
    </row>
    <row r="1484" spans="3:12">
      <c r="C1484" s="2"/>
      <c r="E1484" s="5"/>
      <c r="J1484" s="5"/>
      <c r="K1484" s="5"/>
      <c r="L1484" s="5"/>
    </row>
    <row r="1485" spans="3:12">
      <c r="C1485" s="2"/>
      <c r="E1485" s="5"/>
      <c r="J1485" s="5"/>
      <c r="K1485" s="5"/>
      <c r="L1485" s="5"/>
    </row>
    <row r="1486" spans="3:12">
      <c r="C1486" s="2"/>
      <c r="E1486" s="5"/>
      <c r="J1486" s="5"/>
      <c r="K1486" s="5"/>
      <c r="L1486" s="5"/>
    </row>
    <row r="1487" spans="3:12">
      <c r="C1487" s="2"/>
      <c r="E1487" s="5"/>
      <c r="J1487" s="5"/>
      <c r="K1487" s="5"/>
      <c r="L1487" s="5"/>
    </row>
    <row r="1488" spans="3:12">
      <c r="C1488" s="2"/>
      <c r="E1488" s="5"/>
      <c r="J1488" s="5"/>
      <c r="K1488" s="5"/>
      <c r="L1488" s="5"/>
    </row>
    <row r="1489" spans="3:12">
      <c r="C1489" s="2"/>
      <c r="E1489" s="5"/>
      <c r="J1489" s="5"/>
      <c r="K1489" s="5"/>
      <c r="L1489" s="5"/>
    </row>
    <row r="1490" spans="3:12">
      <c r="C1490" s="2"/>
      <c r="E1490" s="5"/>
      <c r="J1490" s="5"/>
      <c r="K1490" s="5"/>
      <c r="L1490" s="5"/>
    </row>
    <row r="1491" spans="3:12">
      <c r="C1491" s="2"/>
      <c r="E1491" s="5"/>
      <c r="J1491" s="5"/>
      <c r="K1491" s="5"/>
      <c r="L1491" s="5"/>
    </row>
    <row r="1492" spans="3:12">
      <c r="C1492" s="2"/>
      <c r="E1492" s="5"/>
      <c r="J1492" s="5"/>
      <c r="K1492" s="5"/>
      <c r="L1492" s="5"/>
    </row>
    <row r="1493" spans="3:12">
      <c r="C1493" s="2"/>
      <c r="E1493" s="5"/>
      <c r="J1493" s="5"/>
      <c r="K1493" s="5"/>
      <c r="L1493" s="5"/>
    </row>
    <row r="1494" spans="3:12">
      <c r="C1494" s="2"/>
      <c r="E1494" s="5"/>
      <c r="J1494" s="5"/>
      <c r="K1494" s="5"/>
      <c r="L1494" s="5"/>
    </row>
    <row r="1495" spans="3:12">
      <c r="C1495" s="2"/>
      <c r="E1495" s="5"/>
      <c r="J1495" s="5"/>
      <c r="K1495" s="5"/>
      <c r="L1495" s="5"/>
    </row>
    <row r="1496" spans="3:12">
      <c r="C1496" s="2"/>
      <c r="E1496" s="5"/>
      <c r="J1496" s="5"/>
      <c r="K1496" s="5"/>
      <c r="L1496" s="5"/>
    </row>
    <row r="1497" spans="3:12">
      <c r="C1497" s="2"/>
      <c r="E1497" s="5"/>
      <c r="J1497" s="5"/>
      <c r="K1497" s="5"/>
      <c r="L1497" s="5"/>
    </row>
    <row r="1498" spans="3:12">
      <c r="C1498" s="2"/>
      <c r="E1498" s="5"/>
      <c r="J1498" s="5"/>
      <c r="K1498" s="5"/>
      <c r="L1498" s="5"/>
    </row>
    <row r="1499" spans="3:12">
      <c r="C1499" s="2"/>
      <c r="E1499" s="5"/>
      <c r="J1499" s="5"/>
      <c r="K1499" s="5"/>
      <c r="L1499" s="5"/>
    </row>
    <row r="1500" spans="3:12">
      <c r="C1500" s="2"/>
      <c r="E1500" s="5"/>
      <c r="J1500" s="5"/>
      <c r="K1500" s="5"/>
      <c r="L1500" s="5"/>
    </row>
    <row r="1501" spans="3:12">
      <c r="C1501" s="2"/>
      <c r="E1501" s="5"/>
      <c r="J1501" s="5"/>
      <c r="K1501" s="5"/>
      <c r="L1501" s="5"/>
    </row>
    <row r="1502" spans="3:12">
      <c r="C1502" s="2"/>
      <c r="E1502" s="5"/>
      <c r="J1502" s="5"/>
      <c r="K1502" s="5"/>
      <c r="L1502" s="5"/>
    </row>
    <row r="1503" spans="3:12">
      <c r="C1503" s="2"/>
      <c r="E1503" s="5"/>
      <c r="J1503" s="5"/>
      <c r="K1503" s="5"/>
      <c r="L1503" s="5"/>
    </row>
    <row r="1504" spans="3:12">
      <c r="C1504" s="2"/>
      <c r="E1504" s="5"/>
      <c r="J1504" s="5"/>
      <c r="K1504" s="5"/>
      <c r="L1504" s="5"/>
    </row>
    <row r="1505" spans="3:12">
      <c r="C1505" s="2"/>
      <c r="E1505" s="5"/>
      <c r="J1505" s="5"/>
      <c r="K1505" s="5"/>
      <c r="L1505" s="5"/>
    </row>
    <row r="1506" spans="3:12">
      <c r="C1506" s="2"/>
      <c r="E1506" s="5"/>
      <c r="J1506" s="5"/>
      <c r="K1506" s="5"/>
      <c r="L1506" s="5"/>
    </row>
    <row r="1507" spans="3:12">
      <c r="C1507" s="2"/>
      <c r="E1507" s="5"/>
      <c r="J1507" s="5"/>
      <c r="K1507" s="5"/>
      <c r="L1507" s="5"/>
    </row>
    <row r="1508" spans="3:12">
      <c r="C1508" s="2"/>
      <c r="E1508" s="5"/>
      <c r="J1508" s="5"/>
      <c r="K1508" s="5"/>
      <c r="L1508" s="5"/>
    </row>
    <row r="1509" spans="3:12">
      <c r="C1509" s="2"/>
      <c r="E1509" s="5"/>
      <c r="J1509" s="5"/>
      <c r="K1509" s="5"/>
      <c r="L1509" s="5"/>
    </row>
    <row r="1510" spans="3:12">
      <c r="C1510" s="2"/>
      <c r="E1510" s="5"/>
      <c r="J1510" s="5"/>
      <c r="K1510" s="5"/>
      <c r="L1510" s="5"/>
    </row>
    <row r="1511" spans="3:12">
      <c r="C1511" s="2"/>
      <c r="E1511" s="5"/>
      <c r="J1511" s="5"/>
      <c r="K1511" s="5"/>
      <c r="L1511" s="5"/>
    </row>
    <row r="1512" spans="3:12">
      <c r="C1512" s="2"/>
      <c r="E1512" s="5"/>
      <c r="J1512" s="5"/>
      <c r="K1512" s="5"/>
      <c r="L1512" s="5"/>
    </row>
    <row r="1513" spans="3:12">
      <c r="C1513" s="2"/>
      <c r="E1513" s="5"/>
      <c r="J1513" s="5"/>
      <c r="K1513" s="5"/>
      <c r="L1513" s="5"/>
    </row>
    <row r="1514" spans="3:12">
      <c r="C1514" s="2"/>
      <c r="E1514" s="5"/>
      <c r="J1514" s="5"/>
      <c r="K1514" s="5"/>
      <c r="L1514" s="5"/>
    </row>
    <row r="1515" spans="3:12">
      <c r="C1515" s="2"/>
      <c r="E1515" s="5"/>
      <c r="J1515" s="5"/>
      <c r="K1515" s="5"/>
      <c r="L1515" s="5"/>
    </row>
    <row r="1516" spans="3:12">
      <c r="C1516" s="2"/>
      <c r="E1516" s="5"/>
      <c r="J1516" s="5"/>
      <c r="K1516" s="5"/>
      <c r="L1516" s="5"/>
    </row>
    <row r="1517" spans="3:12">
      <c r="C1517" s="2"/>
      <c r="E1517" s="5"/>
      <c r="J1517" s="5"/>
      <c r="K1517" s="5"/>
      <c r="L1517" s="5"/>
    </row>
    <row r="1518" spans="3:12">
      <c r="C1518" s="2"/>
      <c r="E1518" s="5"/>
      <c r="J1518" s="5"/>
      <c r="K1518" s="5"/>
      <c r="L1518" s="5"/>
    </row>
    <row r="1519" spans="3:12">
      <c r="C1519" s="2"/>
      <c r="E1519" s="5"/>
      <c r="J1519" s="5"/>
      <c r="K1519" s="5"/>
      <c r="L1519" s="5"/>
    </row>
    <row r="1520" spans="3:12">
      <c r="C1520" s="2"/>
      <c r="E1520" s="5"/>
      <c r="J1520" s="5"/>
      <c r="K1520" s="5"/>
      <c r="L1520" s="5"/>
    </row>
    <row r="1521" spans="3:12">
      <c r="C1521" s="2"/>
      <c r="E1521" s="5"/>
      <c r="J1521" s="5"/>
      <c r="K1521" s="5"/>
      <c r="L1521" s="5"/>
    </row>
    <row r="1522" spans="3:12">
      <c r="C1522" s="2"/>
      <c r="E1522" s="5"/>
      <c r="J1522" s="5"/>
      <c r="K1522" s="5"/>
      <c r="L1522" s="5"/>
    </row>
    <row r="1523" spans="3:12">
      <c r="C1523" s="2"/>
      <c r="E1523" s="5"/>
      <c r="J1523" s="5"/>
      <c r="K1523" s="5"/>
      <c r="L1523" s="5"/>
    </row>
    <row r="1524" spans="3:12">
      <c r="C1524" s="2"/>
      <c r="E1524" s="5"/>
      <c r="J1524" s="5"/>
      <c r="K1524" s="5"/>
      <c r="L1524" s="5"/>
    </row>
    <row r="1525" spans="3:12">
      <c r="C1525" s="2"/>
      <c r="E1525" s="5"/>
      <c r="J1525" s="5"/>
      <c r="K1525" s="5"/>
      <c r="L1525" s="5"/>
    </row>
    <row r="1526" spans="3:12">
      <c r="C1526" s="2"/>
      <c r="E1526" s="5"/>
      <c r="J1526" s="5"/>
      <c r="K1526" s="5"/>
      <c r="L1526" s="5"/>
    </row>
    <row r="1527" spans="3:12">
      <c r="C1527" s="2"/>
      <c r="E1527" s="5"/>
      <c r="J1527" s="5"/>
      <c r="K1527" s="5"/>
      <c r="L1527" s="5"/>
    </row>
    <row r="1528" spans="3:12">
      <c r="C1528" s="2"/>
      <c r="E1528" s="5"/>
      <c r="J1528" s="5"/>
      <c r="K1528" s="5"/>
      <c r="L1528" s="5"/>
    </row>
    <row r="1529" spans="3:12">
      <c r="C1529" s="2"/>
      <c r="E1529" s="5"/>
      <c r="J1529" s="5"/>
      <c r="K1529" s="5"/>
      <c r="L1529" s="5"/>
    </row>
    <row r="1530" spans="3:12">
      <c r="C1530" s="2"/>
      <c r="E1530" s="5"/>
      <c r="J1530" s="5"/>
      <c r="K1530" s="5"/>
      <c r="L1530" s="5"/>
    </row>
    <row r="1531" spans="3:12">
      <c r="C1531" s="2"/>
      <c r="E1531" s="5"/>
      <c r="J1531" s="5"/>
      <c r="K1531" s="5"/>
      <c r="L1531" s="5"/>
    </row>
    <row r="1532" spans="3:12">
      <c r="C1532" s="2"/>
      <c r="E1532" s="5"/>
      <c r="J1532" s="5"/>
      <c r="K1532" s="5"/>
      <c r="L1532" s="5"/>
    </row>
    <row r="1533" spans="3:12">
      <c r="C1533" s="2"/>
      <c r="E1533" s="5"/>
      <c r="J1533" s="5"/>
      <c r="K1533" s="5"/>
      <c r="L1533" s="5"/>
    </row>
    <row r="1534" spans="3:12">
      <c r="C1534" s="2"/>
      <c r="E1534" s="5"/>
      <c r="J1534" s="5"/>
      <c r="K1534" s="5"/>
      <c r="L1534" s="5"/>
    </row>
    <row r="1535" spans="3:12">
      <c r="C1535" s="2"/>
      <c r="E1535" s="5"/>
      <c r="J1535" s="5"/>
      <c r="K1535" s="5"/>
      <c r="L1535" s="5"/>
    </row>
    <row r="1536" spans="3:12">
      <c r="C1536" s="2"/>
      <c r="E1536" s="5"/>
      <c r="J1536" s="5"/>
      <c r="K1536" s="5"/>
      <c r="L1536" s="5"/>
    </row>
    <row r="1537" spans="3:12">
      <c r="C1537" s="2"/>
      <c r="E1537" s="5"/>
      <c r="J1537" s="5"/>
      <c r="K1537" s="5"/>
      <c r="L1537" s="5"/>
    </row>
    <row r="1538" spans="3:12">
      <c r="C1538" s="2"/>
      <c r="E1538" s="5"/>
      <c r="J1538" s="5"/>
      <c r="K1538" s="5"/>
      <c r="L1538" s="5"/>
    </row>
    <row r="1539" spans="3:12">
      <c r="C1539" s="2"/>
      <c r="E1539" s="5"/>
      <c r="J1539" s="5"/>
      <c r="K1539" s="5"/>
      <c r="L1539" s="5"/>
    </row>
    <row r="1540" spans="3:12">
      <c r="C1540" s="2"/>
      <c r="E1540" s="5"/>
      <c r="J1540" s="5"/>
      <c r="K1540" s="5"/>
      <c r="L1540" s="5"/>
    </row>
    <row r="1541" spans="3:12">
      <c r="C1541" s="2"/>
      <c r="E1541" s="5"/>
      <c r="J1541" s="5"/>
      <c r="K1541" s="5"/>
      <c r="L1541" s="5"/>
    </row>
    <row r="1542" spans="3:12">
      <c r="C1542" s="2"/>
      <c r="E1542" s="5"/>
      <c r="J1542" s="5"/>
      <c r="K1542" s="5"/>
      <c r="L1542" s="5"/>
    </row>
    <row r="1543" spans="3:12">
      <c r="C1543" s="2"/>
      <c r="E1543" s="5"/>
      <c r="J1543" s="5"/>
      <c r="K1543" s="5"/>
      <c r="L1543" s="5"/>
    </row>
    <row r="1544" spans="3:12">
      <c r="C1544" s="2"/>
      <c r="E1544" s="5"/>
      <c r="J1544" s="5"/>
      <c r="K1544" s="5"/>
      <c r="L1544" s="5"/>
    </row>
    <row r="1545" spans="3:12">
      <c r="C1545" s="2"/>
      <c r="E1545" s="5"/>
      <c r="J1545" s="5"/>
      <c r="K1545" s="5"/>
      <c r="L1545" s="5"/>
    </row>
    <row r="1546" spans="3:12">
      <c r="C1546" s="2"/>
      <c r="E1546" s="5"/>
      <c r="J1546" s="5"/>
      <c r="K1546" s="5"/>
      <c r="L1546" s="5"/>
    </row>
    <row r="1547" spans="3:12">
      <c r="C1547" s="2"/>
      <c r="E1547" s="5"/>
      <c r="J1547" s="5"/>
      <c r="K1547" s="5"/>
      <c r="L1547" s="5"/>
    </row>
    <row r="1548" spans="3:12">
      <c r="C1548" s="2"/>
      <c r="E1548" s="5"/>
      <c r="J1548" s="5"/>
      <c r="K1548" s="5"/>
      <c r="L1548" s="5"/>
    </row>
    <row r="1549" spans="3:12">
      <c r="C1549" s="2"/>
      <c r="E1549" s="5"/>
      <c r="J1549" s="5"/>
      <c r="K1549" s="5"/>
      <c r="L1549" s="5"/>
    </row>
    <row r="1550" spans="3:12">
      <c r="C1550" s="2"/>
      <c r="E1550" s="5"/>
      <c r="J1550" s="5"/>
      <c r="K1550" s="5"/>
      <c r="L1550" s="5"/>
    </row>
    <row r="1551" spans="3:12">
      <c r="C1551" s="2"/>
      <c r="E1551" s="5"/>
      <c r="J1551" s="5"/>
      <c r="K1551" s="5"/>
      <c r="L1551" s="5"/>
    </row>
    <row r="1552" spans="3:12">
      <c r="C1552" s="2"/>
      <c r="E1552" s="5"/>
      <c r="J1552" s="5"/>
      <c r="K1552" s="5"/>
      <c r="L1552" s="5"/>
    </row>
    <row r="1553" spans="3:12">
      <c r="C1553" s="2"/>
      <c r="E1553" s="5"/>
      <c r="J1553" s="5"/>
      <c r="K1553" s="5"/>
      <c r="L1553" s="5"/>
    </row>
    <row r="1554" spans="3:12">
      <c r="C1554" s="2"/>
      <c r="E1554" s="5"/>
      <c r="J1554" s="5"/>
      <c r="K1554" s="5"/>
      <c r="L1554" s="5"/>
    </row>
    <row r="1555" spans="3:12">
      <c r="C1555" s="2"/>
      <c r="E1555" s="5"/>
      <c r="J1555" s="5"/>
      <c r="K1555" s="5"/>
      <c r="L1555" s="5"/>
    </row>
    <row r="1556" spans="3:12">
      <c r="C1556" s="2"/>
      <c r="E1556" s="5"/>
      <c r="J1556" s="5"/>
      <c r="K1556" s="5"/>
      <c r="L1556" s="5"/>
    </row>
    <row r="1557" spans="3:12">
      <c r="C1557" s="2"/>
      <c r="E1557" s="5"/>
      <c r="J1557" s="5"/>
      <c r="K1557" s="5"/>
      <c r="L1557" s="5"/>
    </row>
    <row r="1558" spans="3:12">
      <c r="C1558" s="2"/>
      <c r="E1558" s="5"/>
      <c r="J1558" s="5"/>
      <c r="K1558" s="5"/>
      <c r="L1558" s="5"/>
    </row>
    <row r="1559" spans="3:12">
      <c r="C1559" s="2"/>
      <c r="E1559" s="5"/>
      <c r="J1559" s="5"/>
      <c r="K1559" s="5"/>
      <c r="L1559" s="5"/>
    </row>
    <row r="1560" spans="3:12">
      <c r="C1560" s="2"/>
      <c r="E1560" s="5"/>
      <c r="J1560" s="5"/>
      <c r="K1560" s="5"/>
      <c r="L1560" s="5"/>
    </row>
    <row r="1561" spans="3:12">
      <c r="C1561" s="2"/>
      <c r="E1561" s="5"/>
      <c r="J1561" s="5"/>
      <c r="K1561" s="5"/>
      <c r="L1561" s="5"/>
    </row>
    <row r="1562" spans="3:12">
      <c r="C1562" s="2"/>
      <c r="E1562" s="5"/>
      <c r="J1562" s="5"/>
      <c r="K1562" s="5"/>
      <c r="L1562" s="5"/>
    </row>
    <row r="1563" spans="3:12">
      <c r="C1563" s="2"/>
      <c r="E1563" s="5"/>
      <c r="J1563" s="5"/>
      <c r="K1563" s="5"/>
      <c r="L1563" s="5"/>
    </row>
    <row r="1564" spans="3:12">
      <c r="C1564" s="2"/>
      <c r="E1564" s="5"/>
      <c r="J1564" s="5"/>
      <c r="K1564" s="5"/>
      <c r="L1564" s="5"/>
    </row>
    <row r="1565" spans="3:12">
      <c r="C1565" s="2"/>
      <c r="E1565" s="5"/>
      <c r="J1565" s="5"/>
      <c r="K1565" s="5"/>
      <c r="L1565" s="5"/>
    </row>
    <row r="1566" spans="3:12">
      <c r="C1566" s="2"/>
      <c r="E1566" s="5"/>
      <c r="J1566" s="5"/>
      <c r="K1566" s="5"/>
      <c r="L1566" s="5"/>
    </row>
    <row r="1567" spans="3:12">
      <c r="C1567" s="2"/>
      <c r="E1567" s="5"/>
      <c r="J1567" s="5"/>
      <c r="K1567" s="5"/>
      <c r="L1567" s="5"/>
    </row>
    <row r="1568" spans="3:12">
      <c r="C1568" s="2"/>
      <c r="E1568" s="5"/>
      <c r="J1568" s="5"/>
      <c r="K1568" s="5"/>
      <c r="L1568" s="5"/>
    </row>
    <row r="1569" spans="3:12">
      <c r="C1569" s="2"/>
      <c r="E1569" s="5"/>
      <c r="J1569" s="5"/>
      <c r="K1569" s="5"/>
      <c r="L1569" s="5"/>
    </row>
    <row r="1570" spans="3:12">
      <c r="C1570" s="2"/>
      <c r="E1570" s="5"/>
      <c r="J1570" s="5"/>
      <c r="K1570" s="5"/>
      <c r="L1570" s="5"/>
    </row>
    <row r="1571" spans="3:12">
      <c r="C1571" s="2"/>
      <c r="E1571" s="5"/>
      <c r="J1571" s="5"/>
      <c r="K1571" s="5"/>
      <c r="L1571" s="5"/>
    </row>
    <row r="1572" spans="3:12">
      <c r="C1572" s="2"/>
      <c r="E1572" s="5"/>
      <c r="J1572" s="5"/>
      <c r="K1572" s="5"/>
      <c r="L1572" s="5"/>
    </row>
    <row r="1573" spans="3:12">
      <c r="C1573" s="2"/>
      <c r="E1573" s="5"/>
      <c r="J1573" s="5"/>
      <c r="K1573" s="5"/>
      <c r="L1573" s="5"/>
    </row>
    <row r="1574" spans="3:12">
      <c r="C1574" s="2"/>
      <c r="E1574" s="5"/>
      <c r="J1574" s="5"/>
      <c r="K1574" s="5"/>
      <c r="L1574" s="5"/>
    </row>
    <row r="1575" spans="3:12">
      <c r="C1575" s="2"/>
      <c r="E1575" s="5"/>
      <c r="J1575" s="5"/>
      <c r="K1575" s="5"/>
      <c r="L1575" s="5"/>
    </row>
    <row r="1576" spans="3:12">
      <c r="C1576" s="2"/>
      <c r="E1576" s="5"/>
      <c r="J1576" s="5"/>
      <c r="K1576" s="5"/>
      <c r="L1576" s="5"/>
    </row>
    <row r="1577" spans="3:12">
      <c r="C1577" s="2"/>
      <c r="E1577" s="5"/>
      <c r="J1577" s="5"/>
      <c r="K1577" s="5"/>
      <c r="L1577" s="5"/>
    </row>
    <row r="1578" spans="3:12">
      <c r="C1578" s="2"/>
      <c r="E1578" s="5"/>
      <c r="J1578" s="5"/>
      <c r="K1578" s="5"/>
      <c r="L1578" s="5"/>
    </row>
    <row r="1579" spans="3:12">
      <c r="C1579" s="2"/>
      <c r="E1579" s="5"/>
      <c r="J1579" s="5"/>
      <c r="K1579" s="5"/>
      <c r="L1579" s="5"/>
    </row>
    <row r="1580" spans="3:12">
      <c r="C1580" s="2"/>
      <c r="E1580" s="5"/>
      <c r="J1580" s="5"/>
      <c r="K1580" s="5"/>
      <c r="L1580" s="5"/>
    </row>
    <row r="1581" spans="3:12">
      <c r="C1581" s="2"/>
      <c r="E1581" s="5"/>
      <c r="J1581" s="5"/>
      <c r="K1581" s="5"/>
      <c r="L1581" s="5"/>
    </row>
    <row r="1582" spans="3:12">
      <c r="C1582" s="2"/>
      <c r="E1582" s="5"/>
      <c r="J1582" s="5"/>
      <c r="K1582" s="5"/>
      <c r="L1582" s="5"/>
    </row>
    <row r="1583" spans="3:12">
      <c r="C1583" s="2"/>
      <c r="E1583" s="5"/>
      <c r="J1583" s="5"/>
      <c r="K1583" s="5"/>
      <c r="L1583" s="5"/>
    </row>
    <row r="1584" spans="3:12">
      <c r="C1584" s="2"/>
      <c r="E1584" s="5"/>
      <c r="J1584" s="5"/>
      <c r="K1584" s="5"/>
      <c r="L1584" s="5"/>
    </row>
    <row r="1585" spans="3:12">
      <c r="C1585" s="2"/>
      <c r="E1585" s="5"/>
      <c r="J1585" s="5"/>
      <c r="K1585" s="5"/>
      <c r="L1585" s="5"/>
    </row>
    <row r="1586" spans="3:12">
      <c r="C1586" s="2"/>
      <c r="E1586" s="5"/>
      <c r="J1586" s="5"/>
      <c r="K1586" s="5"/>
      <c r="L1586" s="5"/>
    </row>
    <row r="1587" spans="3:12">
      <c r="C1587" s="2"/>
      <c r="E1587" s="5"/>
      <c r="J1587" s="5"/>
      <c r="K1587" s="5"/>
      <c r="L1587" s="5"/>
    </row>
    <row r="1588" spans="3:12">
      <c r="C1588" s="2"/>
      <c r="E1588" s="5"/>
      <c r="J1588" s="5"/>
      <c r="K1588" s="5"/>
      <c r="L1588" s="5"/>
    </row>
    <row r="1589" spans="3:12">
      <c r="C1589" s="2"/>
      <c r="E1589" s="5"/>
      <c r="J1589" s="5"/>
      <c r="K1589" s="5"/>
      <c r="L1589" s="5"/>
    </row>
    <row r="1590" spans="3:12">
      <c r="C1590" s="2"/>
      <c r="E1590" s="5"/>
      <c r="J1590" s="5"/>
      <c r="K1590" s="5"/>
      <c r="L1590" s="5"/>
    </row>
    <row r="1591" spans="3:12">
      <c r="C1591" s="2"/>
      <c r="E1591" s="5"/>
      <c r="J1591" s="5"/>
      <c r="K1591" s="5"/>
      <c r="L1591" s="5"/>
    </row>
    <row r="1592" spans="3:12">
      <c r="C1592" s="2"/>
      <c r="E1592" s="5"/>
      <c r="J1592" s="5"/>
      <c r="K1592" s="5"/>
      <c r="L1592" s="5"/>
    </row>
    <row r="1593" spans="3:12">
      <c r="C1593" s="2"/>
      <c r="E1593" s="5"/>
      <c r="J1593" s="5"/>
      <c r="K1593" s="5"/>
      <c r="L1593" s="5"/>
    </row>
    <row r="1594" spans="3:12">
      <c r="C1594" s="2"/>
      <c r="E1594" s="5"/>
      <c r="J1594" s="5"/>
      <c r="K1594" s="5"/>
      <c r="L1594" s="5"/>
    </row>
    <row r="1595" spans="3:12">
      <c r="C1595" s="2"/>
      <c r="E1595" s="5"/>
      <c r="J1595" s="5"/>
      <c r="K1595" s="5"/>
      <c r="L1595" s="5"/>
    </row>
    <row r="1596" spans="3:12">
      <c r="C1596" s="2"/>
      <c r="E1596" s="5"/>
      <c r="J1596" s="5"/>
      <c r="K1596" s="5"/>
      <c r="L1596" s="5"/>
    </row>
    <row r="1597" spans="3:12">
      <c r="C1597" s="2"/>
      <c r="E1597" s="5"/>
      <c r="J1597" s="5"/>
      <c r="K1597" s="5"/>
      <c r="L1597" s="5"/>
    </row>
    <row r="1598" spans="3:12">
      <c r="C1598" s="2"/>
      <c r="E1598" s="5"/>
      <c r="J1598" s="5"/>
      <c r="K1598" s="5"/>
      <c r="L1598" s="5"/>
    </row>
    <row r="1599" spans="3:12">
      <c r="C1599" s="2"/>
      <c r="E1599" s="5"/>
      <c r="J1599" s="5"/>
      <c r="K1599" s="5"/>
      <c r="L1599" s="5"/>
    </row>
    <row r="1600" spans="3:12">
      <c r="C1600" s="2"/>
      <c r="E1600" s="5"/>
      <c r="J1600" s="5"/>
      <c r="K1600" s="5"/>
      <c r="L1600" s="5"/>
    </row>
    <row r="1601" spans="3:12">
      <c r="C1601" s="2"/>
      <c r="E1601" s="5"/>
      <c r="J1601" s="5"/>
      <c r="K1601" s="5"/>
      <c r="L1601" s="5"/>
    </row>
    <row r="1602" spans="3:12">
      <c r="C1602" s="2"/>
      <c r="E1602" s="5"/>
      <c r="J1602" s="5"/>
      <c r="K1602" s="5"/>
      <c r="L1602" s="5"/>
    </row>
    <row r="1603" spans="3:12">
      <c r="C1603" s="2"/>
      <c r="E1603" s="5"/>
      <c r="J1603" s="5"/>
      <c r="K1603" s="5"/>
      <c r="L1603" s="5"/>
    </row>
    <row r="1604" spans="3:12">
      <c r="C1604" s="2"/>
      <c r="E1604" s="5"/>
      <c r="J1604" s="5"/>
      <c r="K1604" s="5"/>
      <c r="L1604" s="5"/>
    </row>
    <row r="1605" spans="3:12">
      <c r="C1605" s="2"/>
      <c r="E1605" s="5"/>
      <c r="J1605" s="5"/>
      <c r="K1605" s="5"/>
      <c r="L1605" s="5"/>
    </row>
    <row r="1606" spans="3:12">
      <c r="C1606" s="2"/>
      <c r="E1606" s="5"/>
      <c r="J1606" s="5"/>
      <c r="K1606" s="5"/>
      <c r="L1606" s="5"/>
    </row>
    <row r="1607" spans="3:12">
      <c r="C1607" s="2"/>
      <c r="E1607" s="5"/>
      <c r="J1607" s="5"/>
      <c r="K1607" s="5"/>
      <c r="L1607" s="5"/>
    </row>
    <row r="1608" spans="3:12">
      <c r="C1608" s="2"/>
      <c r="E1608" s="5"/>
      <c r="J1608" s="5"/>
      <c r="K1608" s="5"/>
      <c r="L1608" s="5"/>
    </row>
    <row r="1609" spans="3:12">
      <c r="C1609" s="2"/>
      <c r="E1609" s="5"/>
      <c r="J1609" s="5"/>
      <c r="K1609" s="5"/>
      <c r="L1609" s="5"/>
    </row>
    <row r="1610" spans="3:12">
      <c r="C1610" s="2"/>
      <c r="E1610" s="5"/>
      <c r="J1610" s="5"/>
      <c r="K1610" s="5"/>
      <c r="L1610" s="5"/>
    </row>
    <row r="1611" spans="3:12">
      <c r="C1611" s="2"/>
      <c r="E1611" s="5"/>
      <c r="J1611" s="5"/>
      <c r="K1611" s="5"/>
      <c r="L1611" s="5"/>
    </row>
    <row r="1612" spans="3:12">
      <c r="C1612" s="2"/>
      <c r="E1612" s="5"/>
      <c r="J1612" s="5"/>
      <c r="K1612" s="5"/>
      <c r="L1612" s="5"/>
    </row>
    <row r="1613" spans="3:12">
      <c r="C1613" s="2"/>
      <c r="E1613" s="5"/>
      <c r="J1613" s="5"/>
      <c r="K1613" s="5"/>
      <c r="L1613" s="5"/>
    </row>
    <row r="1614" spans="3:12">
      <c r="C1614" s="2"/>
      <c r="E1614" s="5"/>
      <c r="J1614" s="5"/>
      <c r="K1614" s="5"/>
      <c r="L1614" s="5"/>
    </row>
    <row r="1615" spans="3:12">
      <c r="C1615" s="2"/>
      <c r="E1615" s="5"/>
      <c r="J1615" s="5"/>
      <c r="K1615" s="5"/>
      <c r="L1615" s="5"/>
    </row>
    <row r="1616" spans="3:12">
      <c r="C1616" s="2"/>
      <c r="E1616" s="5"/>
      <c r="J1616" s="5"/>
      <c r="K1616" s="5"/>
      <c r="L1616" s="5"/>
    </row>
    <row r="1617" spans="3:12">
      <c r="C1617" s="2"/>
      <c r="E1617" s="5"/>
      <c r="J1617" s="5"/>
      <c r="K1617" s="5"/>
      <c r="L1617" s="5"/>
    </row>
    <row r="1618" spans="3:12">
      <c r="C1618" s="2"/>
      <c r="E1618" s="5"/>
      <c r="J1618" s="5"/>
      <c r="K1618" s="5"/>
      <c r="L1618" s="5"/>
    </row>
    <row r="1619" spans="3:12">
      <c r="C1619" s="2"/>
      <c r="E1619" s="5"/>
      <c r="J1619" s="5"/>
      <c r="K1619" s="5"/>
      <c r="L1619" s="5"/>
    </row>
    <row r="1620" spans="3:12">
      <c r="C1620" s="2"/>
      <c r="E1620" s="5"/>
      <c r="J1620" s="5"/>
      <c r="K1620" s="5"/>
      <c r="L1620" s="5"/>
    </row>
    <row r="1621" spans="3:12">
      <c r="C1621" s="2"/>
      <c r="E1621" s="5"/>
      <c r="J1621" s="5"/>
      <c r="K1621" s="5"/>
      <c r="L1621" s="5"/>
    </row>
    <row r="1622" spans="3:12">
      <c r="C1622" s="2"/>
      <c r="E1622" s="5"/>
      <c r="J1622" s="5"/>
      <c r="K1622" s="5"/>
      <c r="L1622" s="5"/>
    </row>
    <row r="1623" spans="3:12">
      <c r="C1623" s="2"/>
      <c r="E1623" s="5"/>
      <c r="J1623" s="5"/>
      <c r="K1623" s="5"/>
      <c r="L1623" s="5"/>
    </row>
    <row r="1624" spans="3:12">
      <c r="C1624" s="2"/>
      <c r="E1624" s="5"/>
      <c r="J1624" s="5"/>
      <c r="K1624" s="5"/>
      <c r="L1624" s="5"/>
    </row>
    <row r="1625" spans="3:12">
      <c r="C1625" s="2"/>
      <c r="E1625" s="5"/>
      <c r="J1625" s="5"/>
      <c r="K1625" s="5"/>
      <c r="L1625" s="5"/>
    </row>
    <row r="1626" spans="3:12">
      <c r="C1626" s="2"/>
      <c r="E1626" s="5"/>
      <c r="J1626" s="5"/>
      <c r="K1626" s="5"/>
      <c r="L1626" s="5"/>
    </row>
    <row r="1627" spans="3:12">
      <c r="C1627" s="2"/>
      <c r="E1627" s="5"/>
      <c r="J1627" s="5"/>
      <c r="K1627" s="5"/>
      <c r="L1627" s="5"/>
    </row>
    <row r="1628" spans="3:12">
      <c r="C1628" s="2"/>
      <c r="E1628" s="5"/>
      <c r="J1628" s="5"/>
      <c r="K1628" s="5"/>
      <c r="L1628" s="5"/>
    </row>
    <row r="1629" spans="3:12">
      <c r="C1629" s="2"/>
      <c r="E1629" s="5"/>
      <c r="J1629" s="5"/>
      <c r="K1629" s="5"/>
      <c r="L1629" s="5"/>
    </row>
    <row r="1630" spans="3:12">
      <c r="C1630" s="2"/>
      <c r="E1630" s="5"/>
      <c r="J1630" s="5"/>
      <c r="K1630" s="5"/>
      <c r="L1630" s="5"/>
    </row>
    <row r="1631" spans="3:12">
      <c r="C1631" s="2"/>
      <c r="E1631" s="5"/>
      <c r="J1631" s="5"/>
      <c r="K1631" s="5"/>
      <c r="L1631" s="5"/>
    </row>
    <row r="1632" spans="3:12">
      <c r="C1632" s="2"/>
      <c r="E1632" s="5"/>
      <c r="J1632" s="5"/>
      <c r="K1632" s="5"/>
      <c r="L1632" s="5"/>
    </row>
    <row r="1633" spans="3:12">
      <c r="C1633" s="2"/>
      <c r="E1633" s="5"/>
      <c r="J1633" s="5"/>
      <c r="K1633" s="5"/>
      <c r="L1633" s="5"/>
    </row>
    <row r="1634" spans="3:12">
      <c r="C1634" s="2"/>
      <c r="E1634" s="5"/>
      <c r="J1634" s="5"/>
      <c r="K1634" s="5"/>
      <c r="L1634" s="5"/>
    </row>
    <row r="1635" spans="3:12">
      <c r="C1635" s="2"/>
      <c r="E1635" s="5"/>
      <c r="J1635" s="5"/>
      <c r="K1635" s="5"/>
      <c r="L1635" s="5"/>
    </row>
    <row r="1636" spans="3:12">
      <c r="C1636" s="2"/>
      <c r="E1636" s="5"/>
      <c r="J1636" s="5"/>
      <c r="K1636" s="5"/>
      <c r="L1636" s="5"/>
    </row>
    <row r="1637" spans="3:12">
      <c r="C1637" s="2"/>
      <c r="E1637" s="5"/>
      <c r="J1637" s="5"/>
      <c r="K1637" s="5"/>
      <c r="L1637" s="5"/>
    </row>
    <row r="1638" spans="3:12">
      <c r="C1638" s="2"/>
      <c r="E1638" s="5"/>
      <c r="J1638" s="5"/>
      <c r="K1638" s="5"/>
      <c r="L1638" s="5"/>
    </row>
    <row r="1639" spans="3:12">
      <c r="C1639" s="2"/>
      <c r="E1639" s="5"/>
      <c r="J1639" s="5"/>
      <c r="K1639" s="5"/>
      <c r="L1639" s="5"/>
    </row>
    <row r="1640" spans="3:12">
      <c r="C1640" s="2"/>
      <c r="E1640" s="5"/>
      <c r="J1640" s="5"/>
      <c r="K1640" s="5"/>
      <c r="L1640" s="5"/>
    </row>
    <row r="1641" spans="3:12">
      <c r="C1641" s="2"/>
      <c r="E1641" s="5"/>
      <c r="J1641" s="5"/>
      <c r="K1641" s="5"/>
      <c r="L1641" s="5"/>
    </row>
    <row r="1642" spans="3:12">
      <c r="C1642" s="2"/>
      <c r="E1642" s="5"/>
      <c r="J1642" s="5"/>
      <c r="K1642" s="5"/>
      <c r="L1642" s="5"/>
    </row>
    <row r="1643" spans="3:12">
      <c r="C1643" s="2"/>
      <c r="E1643" s="5"/>
      <c r="J1643" s="5"/>
      <c r="K1643" s="5"/>
      <c r="L1643" s="5"/>
    </row>
    <row r="1644" spans="3:12">
      <c r="C1644" s="2"/>
      <c r="E1644" s="5"/>
      <c r="J1644" s="5"/>
      <c r="K1644" s="5"/>
      <c r="L1644" s="5"/>
    </row>
    <row r="1645" spans="3:12">
      <c r="C1645" s="2"/>
      <c r="E1645" s="5"/>
      <c r="J1645" s="5"/>
      <c r="K1645" s="5"/>
      <c r="L1645" s="5"/>
    </row>
    <row r="1646" spans="3:12">
      <c r="C1646" s="2"/>
      <c r="E1646" s="5"/>
      <c r="J1646" s="5"/>
      <c r="K1646" s="5"/>
      <c r="L1646" s="5"/>
    </row>
    <row r="1647" spans="3:12">
      <c r="C1647" s="2"/>
      <c r="E1647" s="5"/>
      <c r="J1647" s="5"/>
      <c r="K1647" s="5"/>
      <c r="L1647" s="5"/>
    </row>
    <row r="1648" spans="3:12">
      <c r="C1648" s="2"/>
      <c r="E1648" s="5"/>
      <c r="J1648" s="5"/>
      <c r="K1648" s="5"/>
      <c r="L1648" s="5"/>
    </row>
    <row r="1649" spans="3:12">
      <c r="C1649" s="2"/>
      <c r="E1649" s="5"/>
      <c r="J1649" s="5"/>
      <c r="K1649" s="5"/>
      <c r="L1649" s="5"/>
    </row>
    <row r="1650" spans="3:12">
      <c r="C1650" s="2"/>
      <c r="E1650" s="5"/>
      <c r="J1650" s="5"/>
      <c r="K1650" s="5"/>
      <c r="L1650" s="5"/>
    </row>
    <row r="1651" spans="3:12">
      <c r="C1651" s="2"/>
      <c r="E1651" s="5"/>
      <c r="J1651" s="5"/>
      <c r="K1651" s="5"/>
      <c r="L1651" s="5"/>
    </row>
    <row r="1652" spans="3:12">
      <c r="C1652" s="2"/>
      <c r="E1652" s="5"/>
      <c r="J1652" s="5"/>
      <c r="K1652" s="5"/>
      <c r="L1652" s="5"/>
    </row>
    <row r="1653" spans="3:12">
      <c r="C1653" s="2"/>
      <c r="E1653" s="5"/>
      <c r="J1653" s="5"/>
      <c r="K1653" s="5"/>
      <c r="L1653" s="5"/>
    </row>
    <row r="1654" spans="3:12">
      <c r="C1654" s="2"/>
      <c r="E1654" s="5"/>
      <c r="J1654" s="5"/>
      <c r="K1654" s="5"/>
      <c r="L1654" s="5"/>
    </row>
    <row r="1655" spans="3:12">
      <c r="C1655" s="2"/>
      <c r="E1655" s="5"/>
      <c r="J1655" s="5"/>
      <c r="K1655" s="5"/>
      <c r="L1655" s="5"/>
    </row>
    <row r="1656" spans="3:12">
      <c r="C1656" s="2"/>
      <c r="E1656" s="5"/>
      <c r="J1656" s="5"/>
      <c r="K1656" s="5"/>
      <c r="L1656" s="5"/>
    </row>
    <row r="1657" spans="3:12">
      <c r="C1657" s="2"/>
      <c r="E1657" s="5"/>
      <c r="J1657" s="5"/>
      <c r="K1657" s="5"/>
      <c r="L1657" s="5"/>
    </row>
    <row r="1658" spans="3:12">
      <c r="C1658" s="2"/>
      <c r="E1658" s="5"/>
      <c r="J1658" s="5"/>
      <c r="K1658" s="5"/>
      <c r="L1658" s="5"/>
    </row>
    <row r="1659" spans="3:12">
      <c r="C1659" s="2"/>
      <c r="E1659" s="5"/>
      <c r="J1659" s="5"/>
      <c r="K1659" s="5"/>
      <c r="L1659" s="5"/>
    </row>
    <row r="1660" spans="3:12">
      <c r="C1660" s="2"/>
      <c r="E1660" s="5"/>
      <c r="J1660" s="5"/>
      <c r="K1660" s="5"/>
      <c r="L1660" s="5"/>
    </row>
    <row r="1661" spans="3:12">
      <c r="C1661" s="2"/>
      <c r="E1661" s="5"/>
      <c r="J1661" s="5"/>
      <c r="K1661" s="5"/>
      <c r="L1661" s="5"/>
    </row>
    <row r="1662" spans="3:12">
      <c r="C1662" s="2"/>
      <c r="E1662" s="5"/>
      <c r="J1662" s="5"/>
      <c r="K1662" s="5"/>
      <c r="L1662" s="5"/>
    </row>
    <row r="1663" spans="3:12">
      <c r="C1663" s="2"/>
      <c r="E1663" s="5"/>
      <c r="J1663" s="5"/>
      <c r="K1663" s="5"/>
      <c r="L1663" s="5"/>
    </row>
    <row r="1664" spans="3:12">
      <c r="C1664" s="2"/>
      <c r="E1664" s="5"/>
      <c r="J1664" s="5"/>
      <c r="K1664" s="5"/>
      <c r="L1664" s="5"/>
    </row>
    <row r="1665" spans="3:12">
      <c r="C1665" s="2"/>
      <c r="E1665" s="5"/>
      <c r="J1665" s="5"/>
      <c r="K1665" s="5"/>
      <c r="L1665" s="5"/>
    </row>
    <row r="1666" spans="3:12">
      <c r="C1666" s="2"/>
      <c r="E1666" s="5"/>
      <c r="J1666" s="5"/>
      <c r="K1666" s="5"/>
      <c r="L1666" s="5"/>
    </row>
    <row r="1667" spans="3:12">
      <c r="C1667" s="2"/>
      <c r="E1667" s="5"/>
      <c r="J1667" s="5"/>
      <c r="K1667" s="5"/>
      <c r="L1667" s="5"/>
    </row>
    <row r="1668" spans="3:12">
      <c r="C1668" s="2"/>
      <c r="E1668" s="5"/>
      <c r="J1668" s="5"/>
      <c r="K1668" s="5"/>
      <c r="L1668" s="5"/>
    </row>
    <row r="1669" spans="3:12">
      <c r="C1669" s="2"/>
      <c r="E1669" s="5"/>
      <c r="J1669" s="5"/>
      <c r="K1669" s="5"/>
      <c r="L1669" s="5"/>
    </row>
    <row r="1670" spans="3:12">
      <c r="C1670" s="2"/>
      <c r="E1670" s="5"/>
      <c r="J1670" s="5"/>
      <c r="K1670" s="5"/>
      <c r="L1670" s="5"/>
    </row>
    <row r="1671" spans="3:12">
      <c r="C1671" s="2"/>
      <c r="E1671" s="5"/>
      <c r="J1671" s="5"/>
      <c r="K1671" s="5"/>
      <c r="L1671" s="5"/>
    </row>
    <row r="1672" spans="3:12">
      <c r="C1672" s="2"/>
      <c r="E1672" s="5"/>
      <c r="J1672" s="5"/>
      <c r="K1672" s="5"/>
      <c r="L1672" s="5"/>
    </row>
    <row r="1673" spans="3:12">
      <c r="C1673" s="2"/>
      <c r="E1673" s="5"/>
      <c r="J1673" s="5"/>
      <c r="K1673" s="5"/>
      <c r="L1673" s="5"/>
    </row>
    <row r="1674" spans="3:12">
      <c r="C1674" s="2"/>
      <c r="E1674" s="5"/>
      <c r="J1674" s="5"/>
      <c r="K1674" s="5"/>
      <c r="L1674" s="5"/>
    </row>
    <row r="1675" spans="3:12">
      <c r="C1675" s="2"/>
      <c r="E1675" s="5"/>
      <c r="J1675" s="5"/>
      <c r="K1675" s="5"/>
      <c r="L1675" s="5"/>
    </row>
    <row r="1676" spans="3:12">
      <c r="C1676" s="2"/>
      <c r="E1676" s="5"/>
      <c r="J1676" s="5"/>
      <c r="K1676" s="5"/>
      <c r="L1676" s="5"/>
    </row>
    <row r="1677" spans="3:12">
      <c r="C1677" s="2"/>
      <c r="E1677" s="5"/>
      <c r="J1677" s="5"/>
      <c r="K1677" s="5"/>
      <c r="L1677" s="5"/>
    </row>
    <row r="1678" spans="3:12">
      <c r="C1678" s="2"/>
      <c r="E1678" s="5"/>
      <c r="J1678" s="5"/>
      <c r="K1678" s="5"/>
      <c r="L1678" s="5"/>
    </row>
    <row r="1679" spans="3:12">
      <c r="C1679" s="2"/>
      <c r="E1679" s="5"/>
      <c r="J1679" s="5"/>
      <c r="K1679" s="5"/>
      <c r="L1679" s="5"/>
    </row>
    <row r="1680" spans="3:12">
      <c r="C1680" s="2"/>
      <c r="E1680" s="5"/>
      <c r="J1680" s="5"/>
      <c r="K1680" s="5"/>
      <c r="L1680" s="5"/>
    </row>
    <row r="1681" spans="3:12">
      <c r="C1681" s="2"/>
      <c r="E1681" s="5"/>
      <c r="J1681" s="5"/>
      <c r="K1681" s="5"/>
      <c r="L1681" s="5"/>
    </row>
    <row r="1682" spans="3:12">
      <c r="C1682" s="2"/>
      <c r="E1682" s="5"/>
      <c r="J1682" s="5"/>
      <c r="K1682" s="5"/>
      <c r="L1682" s="5"/>
    </row>
    <row r="1683" spans="3:12">
      <c r="C1683" s="2"/>
      <c r="E1683" s="5"/>
      <c r="J1683" s="5"/>
      <c r="K1683" s="5"/>
      <c r="L1683" s="5"/>
    </row>
    <row r="1684" spans="3:12">
      <c r="C1684" s="2"/>
      <c r="E1684" s="5"/>
      <c r="J1684" s="5"/>
      <c r="K1684" s="5"/>
      <c r="L1684" s="5"/>
    </row>
    <row r="1685" spans="3:12">
      <c r="C1685" s="2"/>
      <c r="E1685" s="5"/>
      <c r="J1685" s="5"/>
      <c r="K1685" s="5"/>
      <c r="L1685" s="5"/>
    </row>
    <row r="1686" spans="3:12">
      <c r="C1686" s="2"/>
      <c r="E1686" s="5"/>
      <c r="J1686" s="5"/>
      <c r="K1686" s="5"/>
      <c r="L1686" s="5"/>
    </row>
    <row r="1687" spans="3:12">
      <c r="C1687" s="2"/>
      <c r="E1687" s="5"/>
      <c r="J1687" s="5"/>
      <c r="K1687" s="5"/>
      <c r="L1687" s="5"/>
    </row>
    <row r="1688" spans="3:12">
      <c r="C1688" s="2"/>
      <c r="E1688" s="5"/>
      <c r="J1688" s="5"/>
      <c r="K1688" s="5"/>
      <c r="L1688" s="5"/>
    </row>
    <row r="1689" spans="3:12">
      <c r="C1689" s="2"/>
      <c r="E1689" s="5"/>
      <c r="J1689" s="5"/>
      <c r="K1689" s="5"/>
      <c r="L1689" s="5"/>
    </row>
    <row r="1690" spans="3:12">
      <c r="C1690" s="2"/>
      <c r="E1690" s="5"/>
      <c r="J1690" s="5"/>
      <c r="K1690" s="5"/>
      <c r="L1690" s="5"/>
    </row>
    <row r="1691" spans="3:12">
      <c r="C1691" s="2"/>
      <c r="E1691" s="5"/>
      <c r="J1691" s="5"/>
      <c r="K1691" s="5"/>
      <c r="L1691" s="5"/>
    </row>
    <row r="1692" spans="3:12">
      <c r="C1692" s="2"/>
      <c r="E1692" s="5"/>
      <c r="J1692" s="5"/>
      <c r="K1692" s="5"/>
      <c r="L1692" s="5"/>
    </row>
    <row r="1693" spans="3:12">
      <c r="C1693" s="2"/>
      <c r="E1693" s="5"/>
      <c r="J1693" s="5"/>
      <c r="K1693" s="5"/>
      <c r="L1693" s="5"/>
    </row>
    <row r="1694" spans="3:12">
      <c r="C1694" s="2"/>
      <c r="E1694" s="5"/>
      <c r="J1694" s="5"/>
      <c r="K1694" s="5"/>
      <c r="L1694" s="5"/>
    </row>
    <row r="1695" spans="3:12">
      <c r="C1695" s="2"/>
      <c r="E1695" s="5"/>
      <c r="J1695" s="5"/>
      <c r="K1695" s="5"/>
      <c r="L1695" s="5"/>
    </row>
    <row r="1696" spans="3:12">
      <c r="C1696" s="2"/>
      <c r="E1696" s="5"/>
      <c r="J1696" s="5"/>
      <c r="K1696" s="5"/>
      <c r="L1696" s="5"/>
    </row>
    <row r="1697" spans="3:12">
      <c r="C1697" s="2"/>
      <c r="E1697" s="5"/>
      <c r="J1697" s="5"/>
      <c r="K1697" s="5"/>
      <c r="L1697" s="5"/>
    </row>
    <row r="1698" spans="3:12">
      <c r="C1698" s="2"/>
      <c r="E1698" s="5"/>
      <c r="J1698" s="5"/>
      <c r="K1698" s="5"/>
      <c r="L1698" s="5"/>
    </row>
    <row r="1699" spans="3:12">
      <c r="C1699" s="2"/>
      <c r="E1699" s="5"/>
      <c r="J1699" s="5"/>
      <c r="K1699" s="5"/>
      <c r="L1699" s="5"/>
    </row>
    <row r="1700" spans="3:12">
      <c r="C1700" s="2"/>
      <c r="E1700" s="5"/>
      <c r="J1700" s="5"/>
      <c r="K1700" s="5"/>
      <c r="L1700" s="5"/>
    </row>
    <row r="1701" spans="3:12">
      <c r="C1701" s="2"/>
      <c r="E1701" s="5"/>
      <c r="J1701" s="5"/>
      <c r="K1701" s="5"/>
      <c r="L1701" s="5"/>
    </row>
    <row r="1702" spans="3:12">
      <c r="C1702" s="2"/>
      <c r="E1702" s="5"/>
      <c r="J1702" s="5"/>
      <c r="K1702" s="5"/>
      <c r="L1702" s="5"/>
    </row>
    <row r="1703" spans="3:12">
      <c r="C1703" s="2"/>
      <c r="E1703" s="5"/>
      <c r="J1703" s="5"/>
      <c r="K1703" s="5"/>
      <c r="L1703" s="5"/>
    </row>
    <row r="1704" spans="3:12">
      <c r="C1704" s="2"/>
      <c r="E1704" s="5"/>
      <c r="J1704" s="5"/>
      <c r="K1704" s="5"/>
      <c r="L1704" s="5"/>
    </row>
    <row r="1705" spans="3:12">
      <c r="C1705" s="2"/>
      <c r="E1705" s="5"/>
      <c r="J1705" s="5"/>
      <c r="K1705" s="5"/>
      <c r="L1705" s="5"/>
    </row>
    <row r="1706" spans="3:12">
      <c r="C1706" s="2"/>
      <c r="E1706" s="5"/>
      <c r="J1706" s="5"/>
      <c r="K1706" s="5"/>
      <c r="L1706" s="5"/>
    </row>
    <row r="1707" spans="3:12">
      <c r="C1707" s="2"/>
      <c r="E1707" s="5"/>
      <c r="J1707" s="5"/>
      <c r="K1707" s="5"/>
      <c r="L1707" s="5"/>
    </row>
    <row r="1708" spans="3:12">
      <c r="C1708" s="2"/>
      <c r="E1708" s="5"/>
      <c r="J1708" s="5"/>
      <c r="K1708" s="5"/>
      <c r="L1708" s="5"/>
    </row>
    <row r="1709" spans="3:12">
      <c r="C1709" s="2"/>
      <c r="E1709" s="5"/>
      <c r="J1709" s="5"/>
      <c r="K1709" s="5"/>
      <c r="L1709" s="5"/>
    </row>
    <row r="1710" spans="3:12">
      <c r="C1710" s="2"/>
      <c r="E1710" s="5"/>
      <c r="J1710" s="5"/>
      <c r="K1710" s="5"/>
      <c r="L1710" s="5"/>
    </row>
    <row r="1711" spans="3:12">
      <c r="C1711" s="2"/>
      <c r="E1711" s="5"/>
      <c r="J1711" s="5"/>
      <c r="K1711" s="5"/>
      <c r="L1711" s="5"/>
    </row>
    <row r="1712" spans="3:12">
      <c r="C1712" s="2"/>
      <c r="E1712" s="5"/>
      <c r="J1712" s="5"/>
      <c r="K1712" s="5"/>
      <c r="L1712" s="5"/>
    </row>
    <row r="1713" spans="3:12">
      <c r="C1713" s="2"/>
      <c r="E1713" s="5"/>
      <c r="J1713" s="5"/>
      <c r="K1713" s="5"/>
      <c r="L1713" s="5"/>
    </row>
    <row r="1714" spans="3:12">
      <c r="C1714" s="2"/>
      <c r="E1714" s="5"/>
      <c r="J1714" s="5"/>
      <c r="K1714" s="5"/>
      <c r="L1714" s="5"/>
    </row>
    <row r="1715" spans="3:12">
      <c r="C1715" s="2"/>
      <c r="E1715" s="5"/>
      <c r="J1715" s="5"/>
      <c r="K1715" s="5"/>
      <c r="L1715" s="5"/>
    </row>
    <row r="1716" spans="3:12">
      <c r="C1716" s="2"/>
      <c r="E1716" s="5"/>
      <c r="J1716" s="5"/>
      <c r="K1716" s="5"/>
      <c r="L1716" s="5"/>
    </row>
    <row r="1717" spans="3:12">
      <c r="C1717" s="2"/>
      <c r="E1717" s="5"/>
      <c r="J1717" s="5"/>
      <c r="K1717" s="5"/>
      <c r="L1717" s="5"/>
    </row>
    <row r="1718" spans="3:12">
      <c r="C1718" s="2"/>
      <c r="E1718" s="5"/>
      <c r="J1718" s="5"/>
      <c r="K1718" s="5"/>
      <c r="L1718" s="5"/>
    </row>
    <row r="1719" spans="3:12">
      <c r="C1719" s="2"/>
      <c r="E1719" s="5"/>
      <c r="J1719" s="5"/>
      <c r="K1719" s="5"/>
      <c r="L1719" s="5"/>
    </row>
    <row r="1720" spans="3:12">
      <c r="C1720" s="2"/>
      <c r="E1720" s="5"/>
      <c r="J1720" s="5"/>
      <c r="K1720" s="5"/>
      <c r="L1720" s="5"/>
    </row>
    <row r="1721" spans="3:12">
      <c r="C1721" s="2"/>
      <c r="E1721" s="5"/>
      <c r="J1721" s="5"/>
      <c r="K1721" s="5"/>
      <c r="L1721" s="5"/>
    </row>
    <row r="1722" spans="3:12">
      <c r="C1722" s="2"/>
      <c r="E1722" s="5"/>
      <c r="J1722" s="5"/>
      <c r="K1722" s="5"/>
      <c r="L1722" s="5"/>
    </row>
    <row r="1723" spans="3:12">
      <c r="C1723" s="2"/>
      <c r="E1723" s="5"/>
      <c r="J1723" s="5"/>
      <c r="K1723" s="5"/>
      <c r="L1723" s="5"/>
    </row>
    <row r="1724" spans="3:12">
      <c r="C1724" s="2"/>
      <c r="E1724" s="5"/>
      <c r="J1724" s="5"/>
      <c r="K1724" s="5"/>
      <c r="L1724" s="5"/>
    </row>
    <row r="1725" spans="3:12">
      <c r="C1725" s="2"/>
      <c r="E1725" s="5"/>
      <c r="J1725" s="5"/>
      <c r="K1725" s="5"/>
      <c r="L1725" s="5"/>
    </row>
    <row r="1726" spans="3:12">
      <c r="C1726" s="2"/>
      <c r="E1726" s="5"/>
      <c r="J1726" s="5"/>
      <c r="K1726" s="5"/>
      <c r="L1726" s="5"/>
    </row>
    <row r="1727" spans="3:12">
      <c r="C1727" s="2"/>
      <c r="E1727" s="5"/>
      <c r="J1727" s="5"/>
      <c r="K1727" s="5"/>
      <c r="L1727" s="5"/>
    </row>
    <row r="1728" spans="3:12">
      <c r="C1728" s="2"/>
      <c r="E1728" s="5"/>
      <c r="J1728" s="5"/>
      <c r="K1728" s="5"/>
      <c r="L1728" s="5"/>
    </row>
    <row r="1729" spans="3:12">
      <c r="C1729" s="2"/>
      <c r="E1729" s="5"/>
      <c r="J1729" s="5"/>
      <c r="K1729" s="5"/>
      <c r="L1729" s="5"/>
    </row>
    <row r="1730" spans="3:12">
      <c r="C1730" s="2"/>
      <c r="E1730" s="5"/>
      <c r="J1730" s="5"/>
      <c r="K1730" s="5"/>
      <c r="L1730" s="5"/>
    </row>
    <row r="1731" spans="3:12">
      <c r="C1731" s="2"/>
      <c r="E1731" s="5"/>
      <c r="J1731" s="5"/>
      <c r="K1731" s="5"/>
      <c r="L1731" s="5"/>
    </row>
    <row r="1732" spans="3:12">
      <c r="C1732" s="2"/>
      <c r="E1732" s="5"/>
      <c r="J1732" s="5"/>
      <c r="K1732" s="5"/>
      <c r="L1732" s="5"/>
    </row>
    <row r="1733" spans="3:12">
      <c r="C1733" s="2"/>
      <c r="E1733" s="5"/>
      <c r="J1733" s="5"/>
      <c r="K1733" s="5"/>
      <c r="L1733" s="5"/>
    </row>
    <row r="1734" spans="3:12">
      <c r="C1734" s="2"/>
      <c r="E1734" s="5"/>
      <c r="J1734" s="5"/>
      <c r="K1734" s="5"/>
      <c r="L1734" s="5"/>
    </row>
    <row r="1735" spans="3:12">
      <c r="C1735" s="2"/>
      <c r="E1735" s="5"/>
      <c r="J1735" s="5"/>
      <c r="K1735" s="5"/>
      <c r="L1735" s="5"/>
    </row>
    <row r="1736" spans="3:12">
      <c r="C1736" s="2"/>
      <c r="E1736" s="5"/>
      <c r="J1736" s="5"/>
      <c r="K1736" s="5"/>
      <c r="L1736" s="5"/>
    </row>
    <row r="1737" spans="3:12">
      <c r="C1737" s="2"/>
      <c r="E1737" s="5"/>
      <c r="J1737" s="5"/>
      <c r="K1737" s="5"/>
      <c r="L1737" s="5"/>
    </row>
    <row r="1738" spans="3:12">
      <c r="C1738" s="2"/>
      <c r="E1738" s="5"/>
      <c r="J1738" s="5"/>
      <c r="K1738" s="5"/>
      <c r="L1738" s="5"/>
    </row>
    <row r="1739" spans="3:12">
      <c r="C1739" s="2"/>
      <c r="E1739" s="5"/>
      <c r="J1739" s="5"/>
      <c r="K1739" s="5"/>
      <c r="L1739" s="5"/>
    </row>
    <row r="1740" spans="3:12">
      <c r="C1740" s="2"/>
      <c r="E1740" s="5"/>
      <c r="J1740" s="5"/>
      <c r="K1740" s="5"/>
      <c r="L1740" s="5"/>
    </row>
    <row r="1741" spans="3:12">
      <c r="C1741" s="2"/>
      <c r="E1741" s="5"/>
      <c r="J1741" s="5"/>
      <c r="K1741" s="5"/>
      <c r="L1741" s="5"/>
    </row>
    <row r="1742" spans="3:12">
      <c r="C1742" s="2"/>
      <c r="E1742" s="5"/>
      <c r="J1742" s="5"/>
      <c r="K1742" s="5"/>
      <c r="L1742" s="5"/>
    </row>
    <row r="1743" spans="3:12">
      <c r="C1743" s="2"/>
      <c r="E1743" s="5"/>
      <c r="J1743" s="5"/>
      <c r="K1743" s="5"/>
      <c r="L1743" s="5"/>
    </row>
    <row r="1744" spans="3:12">
      <c r="C1744" s="2"/>
      <c r="E1744" s="5"/>
      <c r="J1744" s="5"/>
      <c r="K1744" s="5"/>
      <c r="L1744" s="5"/>
    </row>
    <row r="1745" spans="3:12">
      <c r="C1745" s="2"/>
      <c r="E1745" s="5"/>
      <c r="J1745" s="5"/>
      <c r="K1745" s="5"/>
      <c r="L1745" s="5"/>
    </row>
    <row r="1746" spans="3:12">
      <c r="C1746" s="2"/>
      <c r="E1746" s="5"/>
      <c r="J1746" s="5"/>
      <c r="K1746" s="5"/>
      <c r="L1746" s="5"/>
    </row>
    <row r="1747" spans="3:12">
      <c r="C1747" s="2"/>
      <c r="E1747" s="5"/>
      <c r="J1747" s="5"/>
      <c r="K1747" s="5"/>
      <c r="L1747" s="5"/>
    </row>
    <row r="1748" spans="3:12">
      <c r="C1748" s="2"/>
      <c r="E1748" s="5"/>
      <c r="J1748" s="5"/>
      <c r="K1748" s="5"/>
      <c r="L1748" s="5"/>
    </row>
    <row r="1749" spans="3:12">
      <c r="C1749" s="2"/>
      <c r="E1749" s="5"/>
      <c r="J1749" s="5"/>
      <c r="K1749" s="5"/>
      <c r="L1749" s="5"/>
    </row>
    <row r="1750" spans="3:12">
      <c r="C1750" s="2"/>
      <c r="E1750" s="5"/>
      <c r="J1750" s="5"/>
      <c r="K1750" s="5"/>
      <c r="L1750" s="5"/>
    </row>
    <row r="1751" spans="3:12">
      <c r="C1751" s="2"/>
      <c r="E1751" s="5"/>
      <c r="J1751" s="5"/>
      <c r="K1751" s="5"/>
      <c r="L1751" s="5"/>
    </row>
    <row r="1752" spans="3:12">
      <c r="C1752" s="2"/>
      <c r="E1752" s="5"/>
      <c r="J1752" s="5"/>
      <c r="K1752" s="5"/>
      <c r="L1752" s="5"/>
    </row>
    <row r="1753" spans="3:12">
      <c r="C1753" s="2"/>
      <c r="E1753" s="5"/>
      <c r="J1753" s="5"/>
      <c r="K1753" s="5"/>
      <c r="L1753" s="5"/>
    </row>
    <row r="1754" spans="3:12">
      <c r="C1754" s="2"/>
      <c r="E1754" s="5"/>
      <c r="J1754" s="5"/>
      <c r="K1754" s="5"/>
      <c r="L1754" s="5"/>
    </row>
    <row r="1755" spans="3:12">
      <c r="C1755" s="2"/>
      <c r="E1755" s="5"/>
      <c r="J1755" s="5"/>
      <c r="K1755" s="5"/>
      <c r="L1755" s="5"/>
    </row>
    <row r="1756" spans="3:12">
      <c r="C1756" s="2"/>
      <c r="E1756" s="5"/>
      <c r="J1756" s="5"/>
      <c r="K1756" s="5"/>
      <c r="L1756" s="5"/>
    </row>
    <row r="1757" spans="3:12">
      <c r="C1757" s="2"/>
      <c r="E1757" s="5"/>
      <c r="J1757" s="5"/>
      <c r="K1757" s="5"/>
      <c r="L1757" s="5"/>
    </row>
    <row r="1758" spans="3:12">
      <c r="C1758" s="2"/>
      <c r="E1758" s="5"/>
      <c r="J1758" s="5"/>
      <c r="K1758" s="5"/>
      <c r="L1758" s="5"/>
    </row>
    <row r="1759" spans="3:12">
      <c r="C1759" s="2"/>
      <c r="E1759" s="5"/>
      <c r="J1759" s="5"/>
      <c r="K1759" s="5"/>
      <c r="L1759" s="5"/>
    </row>
    <row r="1760" spans="3:12">
      <c r="C1760" s="2"/>
      <c r="E1760" s="5"/>
      <c r="J1760" s="5"/>
      <c r="K1760" s="5"/>
      <c r="L1760" s="5"/>
    </row>
    <row r="1761" spans="3:12">
      <c r="C1761" s="2"/>
      <c r="E1761" s="5"/>
      <c r="J1761" s="5"/>
      <c r="K1761" s="5"/>
      <c r="L1761" s="5"/>
    </row>
    <row r="1762" spans="3:12">
      <c r="C1762" s="2"/>
      <c r="E1762" s="5"/>
      <c r="J1762" s="5"/>
      <c r="K1762" s="5"/>
      <c r="L1762" s="5"/>
    </row>
    <row r="1763" spans="3:12">
      <c r="C1763" s="2"/>
      <c r="E1763" s="5"/>
      <c r="J1763" s="5"/>
      <c r="K1763" s="5"/>
      <c r="L1763" s="5"/>
    </row>
    <row r="1764" spans="3:12">
      <c r="C1764" s="2"/>
      <c r="E1764" s="5"/>
      <c r="J1764" s="5"/>
      <c r="K1764" s="5"/>
      <c r="L1764" s="5"/>
    </row>
    <row r="1765" spans="3:12">
      <c r="C1765" s="2"/>
      <c r="E1765" s="5"/>
      <c r="J1765" s="5"/>
      <c r="K1765" s="5"/>
      <c r="L1765" s="5"/>
    </row>
    <row r="1766" spans="3:12">
      <c r="C1766" s="2"/>
      <c r="E1766" s="5"/>
      <c r="J1766" s="5"/>
      <c r="K1766" s="5"/>
      <c r="L1766" s="5"/>
    </row>
    <row r="1767" spans="3:12">
      <c r="C1767" s="2"/>
      <c r="E1767" s="5"/>
      <c r="J1767" s="5"/>
      <c r="K1767" s="5"/>
      <c r="L1767" s="5"/>
    </row>
    <row r="1768" spans="3:12">
      <c r="C1768" s="2"/>
      <c r="E1768" s="5"/>
      <c r="J1768" s="5"/>
      <c r="K1768" s="5"/>
      <c r="L1768" s="5"/>
    </row>
    <row r="1769" spans="3:12">
      <c r="C1769" s="2"/>
      <c r="E1769" s="5"/>
      <c r="J1769" s="5"/>
      <c r="K1769" s="5"/>
      <c r="L1769" s="5"/>
    </row>
    <row r="1770" spans="3:12">
      <c r="C1770" s="2"/>
      <c r="E1770" s="5"/>
      <c r="J1770" s="5"/>
      <c r="K1770" s="5"/>
      <c r="L1770" s="5"/>
    </row>
    <row r="1771" spans="3:12">
      <c r="C1771" s="2"/>
      <c r="E1771" s="5"/>
      <c r="J1771" s="5"/>
      <c r="K1771" s="5"/>
      <c r="L1771" s="5"/>
    </row>
    <row r="1772" spans="3:12">
      <c r="C1772" s="2"/>
      <c r="E1772" s="5"/>
      <c r="J1772" s="5"/>
      <c r="K1772" s="5"/>
      <c r="L1772" s="5"/>
    </row>
    <row r="1773" spans="3:12">
      <c r="C1773" s="2"/>
      <c r="E1773" s="5"/>
      <c r="J1773" s="5"/>
      <c r="K1773" s="5"/>
      <c r="L1773" s="5"/>
    </row>
    <row r="1774" spans="3:12">
      <c r="C1774" s="2"/>
      <c r="E1774" s="5"/>
      <c r="J1774" s="5"/>
      <c r="K1774" s="5"/>
      <c r="L1774" s="5"/>
    </row>
    <row r="1775" spans="3:12">
      <c r="C1775" s="2"/>
      <c r="E1775" s="5"/>
      <c r="J1775" s="5"/>
      <c r="K1775" s="5"/>
      <c r="L1775" s="5"/>
    </row>
    <row r="1776" spans="3:12">
      <c r="C1776" s="2"/>
      <c r="E1776" s="5"/>
      <c r="J1776" s="5"/>
      <c r="K1776" s="5"/>
      <c r="L1776" s="5"/>
    </row>
    <row r="1777" spans="3:12">
      <c r="C1777" s="2"/>
      <c r="E1777" s="5"/>
      <c r="J1777" s="5"/>
      <c r="K1777" s="5"/>
      <c r="L1777" s="5"/>
    </row>
    <row r="1778" spans="3:12">
      <c r="C1778" s="2"/>
      <c r="E1778" s="5"/>
      <c r="J1778" s="5"/>
      <c r="K1778" s="5"/>
      <c r="L1778" s="5"/>
    </row>
    <row r="1779" spans="3:12">
      <c r="C1779" s="2"/>
      <c r="E1779" s="5"/>
      <c r="J1779" s="5"/>
      <c r="K1779" s="5"/>
      <c r="L1779" s="5"/>
    </row>
    <row r="1780" spans="3:12">
      <c r="C1780" s="2"/>
      <c r="E1780" s="5"/>
      <c r="J1780" s="5"/>
      <c r="K1780" s="5"/>
      <c r="L1780" s="5"/>
    </row>
    <row r="1781" spans="3:12">
      <c r="C1781" s="2"/>
      <c r="E1781" s="5"/>
      <c r="J1781" s="5"/>
      <c r="K1781" s="5"/>
      <c r="L1781" s="5"/>
    </row>
    <row r="1782" spans="3:12">
      <c r="C1782" s="2"/>
      <c r="E1782" s="5"/>
      <c r="J1782" s="5"/>
      <c r="K1782" s="5"/>
      <c r="L1782" s="5"/>
    </row>
    <row r="1783" spans="3:12">
      <c r="C1783" s="2"/>
      <c r="E1783" s="5"/>
      <c r="J1783" s="5"/>
      <c r="K1783" s="5"/>
      <c r="L1783" s="5"/>
    </row>
    <row r="1784" spans="3:12">
      <c r="C1784" s="2"/>
      <c r="E1784" s="5"/>
      <c r="J1784" s="5"/>
      <c r="K1784" s="5"/>
      <c r="L1784" s="5"/>
    </row>
    <row r="1785" spans="3:12">
      <c r="C1785" s="2"/>
      <c r="E1785" s="5"/>
      <c r="J1785" s="5"/>
      <c r="K1785" s="5"/>
      <c r="L1785" s="5"/>
    </row>
    <row r="1786" spans="3:12">
      <c r="C1786" s="2"/>
      <c r="E1786" s="5"/>
      <c r="J1786" s="5"/>
      <c r="K1786" s="5"/>
      <c r="L1786" s="5"/>
    </row>
    <row r="1787" spans="3:12">
      <c r="C1787" s="2"/>
      <c r="E1787" s="5"/>
      <c r="J1787" s="5"/>
      <c r="K1787" s="5"/>
      <c r="L1787" s="5"/>
    </row>
    <row r="1788" spans="3:12">
      <c r="C1788" s="2"/>
      <c r="E1788" s="5"/>
      <c r="J1788" s="5"/>
      <c r="K1788" s="5"/>
      <c r="L1788" s="5"/>
    </row>
    <row r="1789" spans="3:12">
      <c r="C1789" s="2"/>
      <c r="E1789" s="5"/>
      <c r="J1789" s="5"/>
      <c r="K1789" s="5"/>
      <c r="L1789" s="5"/>
    </row>
    <row r="1790" spans="3:12">
      <c r="C1790" s="2"/>
      <c r="E1790" s="5"/>
      <c r="J1790" s="5"/>
      <c r="K1790" s="5"/>
      <c r="L1790" s="5"/>
    </row>
    <row r="1791" spans="3:12">
      <c r="C1791" s="2"/>
      <c r="E1791" s="5"/>
      <c r="J1791" s="5"/>
      <c r="K1791" s="5"/>
      <c r="L1791" s="5"/>
    </row>
    <row r="1792" spans="3:12">
      <c r="C1792" s="2"/>
      <c r="E1792" s="5"/>
      <c r="J1792" s="5"/>
      <c r="K1792" s="5"/>
      <c r="L1792" s="5"/>
    </row>
    <row r="1793" spans="3:12">
      <c r="C1793" s="2"/>
      <c r="E1793" s="5"/>
      <c r="J1793" s="5"/>
      <c r="K1793" s="5"/>
      <c r="L1793" s="5"/>
    </row>
    <row r="1794" spans="3:12">
      <c r="C1794" s="2"/>
      <c r="E1794" s="5"/>
      <c r="J1794" s="5"/>
      <c r="K1794" s="5"/>
      <c r="L1794" s="5"/>
    </row>
    <row r="1795" spans="3:12">
      <c r="C1795" s="2"/>
      <c r="E1795" s="5"/>
      <c r="J1795" s="5"/>
      <c r="K1795" s="5"/>
      <c r="L1795" s="5"/>
    </row>
    <row r="1796" spans="3:12">
      <c r="C1796" s="2"/>
      <c r="E1796" s="5"/>
      <c r="J1796" s="5"/>
      <c r="K1796" s="5"/>
      <c r="L1796" s="5"/>
    </row>
    <row r="1797" spans="3:12">
      <c r="C1797" s="2"/>
      <c r="E1797" s="5"/>
      <c r="J1797" s="5"/>
      <c r="K1797" s="5"/>
      <c r="L1797" s="5"/>
    </row>
    <row r="1798" spans="3:12">
      <c r="C1798" s="2"/>
      <c r="E1798" s="5"/>
      <c r="J1798" s="5"/>
      <c r="K1798" s="5"/>
      <c r="L1798" s="5"/>
    </row>
    <row r="1799" spans="3:12">
      <c r="C1799" s="2"/>
      <c r="E1799" s="5"/>
      <c r="J1799" s="5"/>
      <c r="K1799" s="5"/>
      <c r="L1799" s="5"/>
    </row>
    <row r="1800" spans="3:12">
      <c r="C1800" s="2"/>
      <c r="E1800" s="5"/>
      <c r="J1800" s="5"/>
      <c r="K1800" s="5"/>
      <c r="L1800" s="5"/>
    </row>
    <row r="1801" spans="3:12">
      <c r="C1801" s="2"/>
      <c r="E1801" s="5"/>
      <c r="J1801" s="5"/>
      <c r="K1801" s="5"/>
      <c r="L1801" s="5"/>
    </row>
    <row r="1802" spans="3:12">
      <c r="C1802" s="2"/>
      <c r="E1802" s="5"/>
      <c r="J1802" s="5"/>
      <c r="K1802" s="5"/>
      <c r="L1802" s="5"/>
    </row>
    <row r="1803" spans="3:12">
      <c r="C1803" s="2"/>
      <c r="E1803" s="5"/>
      <c r="J1803" s="5"/>
      <c r="K1803" s="5"/>
      <c r="L1803" s="5"/>
    </row>
    <row r="1804" spans="3:12">
      <c r="C1804" s="2"/>
      <c r="E1804" s="5"/>
      <c r="J1804" s="5"/>
      <c r="K1804" s="5"/>
      <c r="L1804" s="5"/>
    </row>
    <row r="1805" spans="3:12">
      <c r="C1805" s="2"/>
      <c r="E1805" s="5"/>
      <c r="J1805" s="5"/>
      <c r="K1805" s="5"/>
      <c r="L1805" s="5"/>
    </row>
    <row r="1806" spans="3:12">
      <c r="C1806" s="2"/>
      <c r="E1806" s="5"/>
      <c r="J1806" s="5"/>
      <c r="K1806" s="5"/>
      <c r="L1806" s="5"/>
    </row>
    <row r="1807" spans="3:12">
      <c r="C1807" s="2"/>
      <c r="E1807" s="5"/>
      <c r="J1807" s="5"/>
      <c r="K1807" s="5"/>
      <c r="L1807" s="5"/>
    </row>
    <row r="1808" spans="3:12">
      <c r="C1808" s="2"/>
      <c r="E1808" s="5"/>
      <c r="J1808" s="5"/>
      <c r="K1808" s="5"/>
      <c r="L1808" s="5"/>
    </row>
    <row r="1809" spans="3:12">
      <c r="C1809" s="2"/>
      <c r="E1809" s="5"/>
      <c r="J1809" s="5"/>
      <c r="K1809" s="5"/>
      <c r="L1809" s="5"/>
    </row>
    <row r="1810" spans="3:12">
      <c r="C1810" s="2"/>
      <c r="E1810" s="5"/>
      <c r="J1810" s="5"/>
      <c r="K1810" s="5"/>
      <c r="L1810" s="5"/>
    </row>
    <row r="1811" spans="3:12">
      <c r="C1811" s="2"/>
      <c r="E1811" s="5"/>
      <c r="J1811" s="5"/>
      <c r="K1811" s="5"/>
      <c r="L1811" s="5"/>
    </row>
    <row r="1812" spans="3:12">
      <c r="C1812" s="2"/>
      <c r="E1812" s="5"/>
      <c r="J1812" s="5"/>
      <c r="K1812" s="5"/>
      <c r="L1812" s="5"/>
    </row>
    <row r="1813" spans="3:12">
      <c r="C1813" s="2"/>
      <c r="E1813" s="5"/>
      <c r="J1813" s="5"/>
      <c r="K1813" s="5"/>
      <c r="L1813" s="5"/>
    </row>
    <row r="1814" spans="3:12">
      <c r="C1814" s="2"/>
      <c r="E1814" s="5"/>
      <c r="J1814" s="5"/>
      <c r="K1814" s="5"/>
      <c r="L1814" s="5"/>
    </row>
    <row r="1815" spans="3:12">
      <c r="C1815" s="2"/>
      <c r="E1815" s="5"/>
      <c r="J1815" s="5"/>
      <c r="K1815" s="5"/>
      <c r="L1815" s="5"/>
    </row>
    <row r="1816" spans="3:12">
      <c r="C1816" s="2"/>
      <c r="E1816" s="5"/>
      <c r="J1816" s="5"/>
      <c r="K1816" s="5"/>
      <c r="L1816" s="5"/>
    </row>
    <row r="1817" spans="3:12">
      <c r="C1817" s="2"/>
    </row>
  </sheetData>
  <mergeCells count="123">
    <mergeCell ref="C102:C103"/>
    <mergeCell ref="D102:D103"/>
    <mergeCell ref="F102:L102"/>
    <mergeCell ref="I1:L1"/>
    <mergeCell ref="F4:L4"/>
    <mergeCell ref="F3:L3"/>
    <mergeCell ref="D86:L86"/>
    <mergeCell ref="E2:L2"/>
    <mergeCell ref="B131:B132"/>
    <mergeCell ref="B134:B135"/>
    <mergeCell ref="B84:B85"/>
    <mergeCell ref="A84:A85"/>
    <mergeCell ref="A86:A91"/>
    <mergeCell ref="A92:A99"/>
    <mergeCell ref="B87:B88"/>
    <mergeCell ref="B97:B98"/>
    <mergeCell ref="A104:A109"/>
    <mergeCell ref="A110:A118"/>
    <mergeCell ref="B112:B113"/>
    <mergeCell ref="B115:B116"/>
    <mergeCell ref="D129:L129"/>
    <mergeCell ref="D104:L104"/>
    <mergeCell ref="D110:L110"/>
    <mergeCell ref="D92:L92"/>
    <mergeCell ref="C121:C122"/>
    <mergeCell ref="D121:D122"/>
    <mergeCell ref="F121:L121"/>
    <mergeCell ref="F28:L28"/>
    <mergeCell ref="D13:L13"/>
    <mergeCell ref="C11:C12"/>
    <mergeCell ref="D11:D12"/>
    <mergeCell ref="F11:L11"/>
    <mergeCell ref="C47:C48"/>
    <mergeCell ref="D19:L19"/>
    <mergeCell ref="C28:C29"/>
    <mergeCell ref="D28:D29"/>
    <mergeCell ref="D140:D141"/>
    <mergeCell ref="F140:L140"/>
    <mergeCell ref="D188:L188"/>
    <mergeCell ref="D182:L182"/>
    <mergeCell ref="C160:C161"/>
    <mergeCell ref="D160:D161"/>
    <mergeCell ref="F160:L160"/>
    <mergeCell ref="D169:L169"/>
    <mergeCell ref="C180:C181"/>
    <mergeCell ref="D180:D181"/>
    <mergeCell ref="F180:L180"/>
    <mergeCell ref="D162:L162"/>
    <mergeCell ref="D142:L142"/>
    <mergeCell ref="D149:L149"/>
    <mergeCell ref="C140:C141"/>
    <mergeCell ref="B180:B181"/>
    <mergeCell ref="A31:A35"/>
    <mergeCell ref="B31:B32"/>
    <mergeCell ref="A36:A44"/>
    <mergeCell ref="B38:B39"/>
    <mergeCell ref="A47:A48"/>
    <mergeCell ref="B47:B48"/>
    <mergeCell ref="A49:A54"/>
    <mergeCell ref="A56:A62"/>
    <mergeCell ref="B60:B61"/>
    <mergeCell ref="A65:A66"/>
    <mergeCell ref="B65:B66"/>
    <mergeCell ref="A67:A73"/>
    <mergeCell ref="A74:A81"/>
    <mergeCell ref="B70:B71"/>
    <mergeCell ref="B76:B77"/>
    <mergeCell ref="B79:B80"/>
    <mergeCell ref="A102:A103"/>
    <mergeCell ref="A160:A161"/>
    <mergeCell ref="B160:B161"/>
    <mergeCell ref="A162:A168"/>
    <mergeCell ref="B164:B165"/>
    <mergeCell ref="A169:A178"/>
    <mergeCell ref="A124:A128"/>
    <mergeCell ref="D123:L123"/>
    <mergeCell ref="B11:B12"/>
    <mergeCell ref="A11:A12"/>
    <mergeCell ref="D74:L74"/>
    <mergeCell ref="F84:L84"/>
    <mergeCell ref="F65:L65"/>
    <mergeCell ref="D47:D48"/>
    <mergeCell ref="F47:L47"/>
    <mergeCell ref="C65:C66"/>
    <mergeCell ref="C84:C85"/>
    <mergeCell ref="D84:D85"/>
    <mergeCell ref="A13:A18"/>
    <mergeCell ref="B14:B15"/>
    <mergeCell ref="A19:A26"/>
    <mergeCell ref="B21:B22"/>
    <mergeCell ref="B24:B25"/>
    <mergeCell ref="A28:A29"/>
    <mergeCell ref="B28:B29"/>
    <mergeCell ref="D67:L67"/>
    <mergeCell ref="D65:D66"/>
    <mergeCell ref="D55:L55"/>
    <mergeCell ref="D49:L49"/>
    <mergeCell ref="D36:L36"/>
    <mergeCell ref="D30:L30"/>
    <mergeCell ref="A182:A187"/>
    <mergeCell ref="A189:A196"/>
    <mergeCell ref="B183:B184"/>
    <mergeCell ref="B190:B191"/>
    <mergeCell ref="B192:B193"/>
    <mergeCell ref="A27:L27"/>
    <mergeCell ref="A1:D1"/>
    <mergeCell ref="A2:D2"/>
    <mergeCell ref="A3:D3"/>
    <mergeCell ref="A4:D4"/>
    <mergeCell ref="A140:A141"/>
    <mergeCell ref="B140:B141"/>
    <mergeCell ref="A142:A148"/>
    <mergeCell ref="A149:A157"/>
    <mergeCell ref="B151:B152"/>
    <mergeCell ref="B153:B154"/>
    <mergeCell ref="B171:B172"/>
    <mergeCell ref="B174:B175"/>
    <mergeCell ref="A180:A181"/>
    <mergeCell ref="B102:B103"/>
    <mergeCell ref="A121:A122"/>
    <mergeCell ref="B121:B122"/>
    <mergeCell ref="A130:A137"/>
    <mergeCell ref="B125:B126"/>
  </mergeCells>
  <phoneticPr fontId="1" type="noConversion"/>
  <pageMargins left="0.25" right="0.25" top="0.75" bottom="0.75" header="0.3" footer="0.3"/>
  <pageSetup paperSize="9" fitToHeight="0" orientation="landscape" r:id="rId1"/>
  <headerFooter alignWithMargins="0"/>
  <rowBreaks count="9" manualBreakCount="9">
    <brk id="26" max="16383" man="1"/>
    <brk id="45" max="16383" man="1"/>
    <brk id="63" max="16383" man="1"/>
    <brk id="82" max="16383" man="1"/>
    <brk id="100" max="16383" man="1"/>
    <brk id="119" max="16383" man="1"/>
    <brk id="138" max="16383" man="1"/>
    <brk id="158" max="16383" man="1"/>
    <brk id="1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Лист1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Хусаинов</dc:creator>
  <cp:lastModifiedBy>Пользователь</cp:lastModifiedBy>
  <cp:lastPrinted>2022-05-12T08:33:36Z</cp:lastPrinted>
  <dcterms:created xsi:type="dcterms:W3CDTF">2002-09-22T07:35:02Z</dcterms:created>
  <dcterms:modified xsi:type="dcterms:W3CDTF">2022-05-12T10:05:16Z</dcterms:modified>
</cp:coreProperties>
</file>